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52511" refMode="R1C1"/>
</workbook>
</file>

<file path=xl/calcChain.xml><?xml version="1.0" encoding="utf-8"?>
<calcChain xmlns="http://schemas.openxmlformats.org/spreadsheetml/2006/main">
  <c r="O233" i="1" l="1"/>
  <c r="N233" i="1"/>
  <c r="M233" i="1"/>
  <c r="L233" i="1"/>
  <c r="L234" i="1" s="1"/>
  <c r="K233" i="1"/>
  <c r="J233" i="1"/>
  <c r="I233" i="1"/>
  <c r="H233" i="1"/>
  <c r="H234" i="1" s="1"/>
  <c r="G233" i="1"/>
  <c r="F233" i="1"/>
  <c r="E233" i="1"/>
  <c r="D233" i="1"/>
  <c r="D234" i="1" s="1"/>
  <c r="C233" i="1"/>
  <c r="N226" i="1"/>
  <c r="N234" i="1" s="1"/>
  <c r="M226" i="1"/>
  <c r="M234" i="1" s="1"/>
  <c r="L226" i="1"/>
  <c r="K226" i="1"/>
  <c r="K234" i="1" s="1"/>
  <c r="J226" i="1"/>
  <c r="J234" i="1" s="1"/>
  <c r="I226" i="1"/>
  <c r="I234" i="1" s="1"/>
  <c r="H226" i="1"/>
  <c r="G226" i="1"/>
  <c r="G234" i="1" s="1"/>
  <c r="F226" i="1"/>
  <c r="F234" i="1" s="1"/>
  <c r="E226" i="1"/>
  <c r="E234" i="1" s="1"/>
  <c r="D226" i="1"/>
  <c r="C226" i="1"/>
  <c r="O225" i="1"/>
  <c r="O224" i="1"/>
  <c r="O226" i="1" s="1"/>
  <c r="O234" i="1" s="1"/>
  <c r="O223" i="1"/>
  <c r="O210" i="1"/>
  <c r="N210" i="1"/>
  <c r="M210" i="1"/>
  <c r="M211" i="1" s="1"/>
  <c r="L210" i="1"/>
  <c r="K210" i="1"/>
  <c r="J210" i="1"/>
  <c r="I210" i="1"/>
  <c r="I211" i="1" s="1"/>
  <c r="H210" i="1"/>
  <c r="G210" i="1"/>
  <c r="F210" i="1"/>
  <c r="E210" i="1"/>
  <c r="E211" i="1" s="1"/>
  <c r="D210" i="1"/>
  <c r="C210" i="1"/>
  <c r="O202" i="1"/>
  <c r="O211" i="1" s="1"/>
  <c r="N202" i="1"/>
  <c r="N211" i="1" s="1"/>
  <c r="M202" i="1"/>
  <c r="L202" i="1"/>
  <c r="L211" i="1" s="1"/>
  <c r="K202" i="1"/>
  <c r="K211" i="1" s="1"/>
  <c r="J202" i="1"/>
  <c r="J211" i="1" s="1"/>
  <c r="I202" i="1"/>
  <c r="H202" i="1"/>
  <c r="H211" i="1" s="1"/>
  <c r="G202" i="1"/>
  <c r="G211" i="1" s="1"/>
  <c r="F202" i="1"/>
  <c r="F211" i="1" s="1"/>
  <c r="E202" i="1"/>
  <c r="D202" i="1"/>
  <c r="D211" i="1" s="1"/>
  <c r="C202" i="1"/>
  <c r="O186" i="1"/>
  <c r="O187" i="1" s="1"/>
  <c r="N186" i="1"/>
  <c r="M186" i="1"/>
  <c r="L186" i="1"/>
  <c r="K186" i="1"/>
  <c r="K187" i="1" s="1"/>
  <c r="J186" i="1"/>
  <c r="I186" i="1"/>
  <c r="H186" i="1"/>
  <c r="G186" i="1"/>
  <c r="G187" i="1" s="1"/>
  <c r="F186" i="1"/>
  <c r="E186" i="1"/>
  <c r="D186" i="1"/>
  <c r="C186" i="1"/>
  <c r="O179" i="1"/>
  <c r="N179" i="1"/>
  <c r="N187" i="1" s="1"/>
  <c r="M179" i="1"/>
  <c r="M187" i="1" s="1"/>
  <c r="L179" i="1"/>
  <c r="L187" i="1" s="1"/>
  <c r="K179" i="1"/>
  <c r="J179" i="1"/>
  <c r="J187" i="1" s="1"/>
  <c r="I179" i="1"/>
  <c r="I187" i="1" s="1"/>
  <c r="H179" i="1"/>
  <c r="H187" i="1" s="1"/>
  <c r="G179" i="1"/>
  <c r="F179" i="1"/>
  <c r="F187" i="1" s="1"/>
  <c r="E179" i="1"/>
  <c r="E187" i="1" s="1"/>
  <c r="D179" i="1"/>
  <c r="D187" i="1" s="1"/>
  <c r="C179" i="1"/>
  <c r="O162" i="1"/>
  <c r="N162" i="1"/>
  <c r="M162" i="1"/>
  <c r="M163" i="1" s="1"/>
  <c r="L162" i="1"/>
  <c r="K162" i="1"/>
  <c r="J162" i="1"/>
  <c r="I162" i="1"/>
  <c r="I163" i="1" s="1"/>
  <c r="H162" i="1"/>
  <c r="G162" i="1"/>
  <c r="F162" i="1"/>
  <c r="E162" i="1"/>
  <c r="E163" i="1" s="1"/>
  <c r="D162" i="1"/>
  <c r="C162" i="1"/>
  <c r="O155" i="1"/>
  <c r="O163" i="1" s="1"/>
  <c r="N155" i="1"/>
  <c r="N163" i="1" s="1"/>
  <c r="M155" i="1"/>
  <c r="L155" i="1"/>
  <c r="L163" i="1" s="1"/>
  <c r="K155" i="1"/>
  <c r="K163" i="1" s="1"/>
  <c r="J155" i="1"/>
  <c r="J163" i="1" s="1"/>
  <c r="I155" i="1"/>
  <c r="H155" i="1"/>
  <c r="H163" i="1" s="1"/>
  <c r="G155" i="1"/>
  <c r="G163" i="1" s="1"/>
  <c r="F155" i="1"/>
  <c r="F163" i="1" s="1"/>
  <c r="E155" i="1"/>
  <c r="D155" i="1"/>
  <c r="D163" i="1" s="1"/>
  <c r="O139" i="1"/>
  <c r="N139" i="1"/>
  <c r="N140" i="1" s="1"/>
  <c r="M139" i="1"/>
  <c r="L139" i="1"/>
  <c r="K139" i="1"/>
  <c r="J139" i="1"/>
  <c r="J140" i="1" s="1"/>
  <c r="I139" i="1"/>
  <c r="H139" i="1"/>
  <c r="G139" i="1"/>
  <c r="F139" i="1"/>
  <c r="F140" i="1" s="1"/>
  <c r="E139" i="1"/>
  <c r="D139" i="1"/>
  <c r="C139" i="1"/>
  <c r="O132" i="1"/>
  <c r="O140" i="1" s="1"/>
  <c r="N132" i="1"/>
  <c r="M132" i="1"/>
  <c r="M140" i="1" s="1"/>
  <c r="L132" i="1"/>
  <c r="L140" i="1" s="1"/>
  <c r="K132" i="1"/>
  <c r="K140" i="1" s="1"/>
  <c r="J132" i="1"/>
  <c r="I132" i="1"/>
  <c r="I140" i="1" s="1"/>
  <c r="H132" i="1"/>
  <c r="H140" i="1" s="1"/>
  <c r="G132" i="1"/>
  <c r="G140" i="1" s="1"/>
  <c r="F132" i="1"/>
  <c r="E132" i="1"/>
  <c r="E140" i="1" s="1"/>
  <c r="D132" i="1"/>
  <c r="D140" i="1" s="1"/>
  <c r="C132" i="1"/>
  <c r="M116" i="1"/>
  <c r="L116" i="1"/>
  <c r="K116" i="1"/>
  <c r="I116" i="1"/>
  <c r="H116" i="1"/>
  <c r="G116" i="1"/>
  <c r="E116" i="1"/>
  <c r="D116" i="1"/>
  <c r="N115" i="1"/>
  <c r="M115" i="1"/>
  <c r="L115" i="1"/>
  <c r="K115" i="1"/>
  <c r="J115" i="1"/>
  <c r="I115" i="1"/>
  <c r="H115" i="1"/>
  <c r="G115" i="1"/>
  <c r="F115" i="1"/>
  <c r="E115" i="1"/>
  <c r="D115" i="1"/>
  <c r="C115" i="1"/>
  <c r="N108" i="1"/>
  <c r="N116" i="1" s="1"/>
  <c r="M108" i="1"/>
  <c r="L108" i="1"/>
  <c r="K108" i="1"/>
  <c r="J108" i="1"/>
  <c r="J116" i="1" s="1"/>
  <c r="I108" i="1"/>
  <c r="H108" i="1"/>
  <c r="G108" i="1"/>
  <c r="F108" i="1"/>
  <c r="F116" i="1" s="1"/>
  <c r="E108" i="1"/>
  <c r="D108" i="1"/>
  <c r="C108" i="1"/>
  <c r="N92" i="1"/>
  <c r="L92" i="1"/>
  <c r="K92" i="1"/>
  <c r="J92" i="1"/>
  <c r="H92" i="1"/>
  <c r="G92" i="1"/>
  <c r="F92" i="1"/>
  <c r="D92" i="1"/>
  <c r="N91" i="1"/>
  <c r="M91" i="1"/>
  <c r="L91" i="1"/>
  <c r="K91" i="1"/>
  <c r="J91" i="1"/>
  <c r="I91" i="1"/>
  <c r="H91" i="1"/>
  <c r="G91" i="1"/>
  <c r="F91" i="1"/>
  <c r="E91" i="1"/>
  <c r="D91" i="1"/>
  <c r="C91" i="1"/>
  <c r="N84" i="1"/>
  <c r="M84" i="1"/>
  <c r="M92" i="1" s="1"/>
  <c r="L84" i="1"/>
  <c r="K84" i="1"/>
  <c r="J84" i="1"/>
  <c r="I84" i="1"/>
  <c r="I92" i="1" s="1"/>
  <c r="H84" i="1"/>
  <c r="G84" i="1"/>
  <c r="F84" i="1"/>
  <c r="E84" i="1"/>
  <c r="E92" i="1" s="1"/>
  <c r="D84" i="1"/>
  <c r="C84" i="1"/>
  <c r="N69" i="1"/>
  <c r="M69" i="1"/>
  <c r="K69" i="1"/>
  <c r="J69" i="1"/>
  <c r="I69" i="1"/>
  <c r="G69" i="1"/>
  <c r="F69" i="1"/>
  <c r="E69" i="1"/>
  <c r="N68" i="1"/>
  <c r="M68" i="1"/>
  <c r="L68" i="1"/>
  <c r="K68" i="1"/>
  <c r="J68" i="1"/>
  <c r="I68" i="1"/>
  <c r="H68" i="1"/>
  <c r="G68" i="1"/>
  <c r="F68" i="1"/>
  <c r="E68" i="1"/>
  <c r="D68" i="1"/>
  <c r="C68" i="1"/>
  <c r="N61" i="1"/>
  <c r="M61" i="1"/>
  <c r="L61" i="1"/>
  <c r="L69" i="1" s="1"/>
  <c r="K61" i="1"/>
  <c r="J61" i="1"/>
  <c r="I61" i="1"/>
  <c r="H61" i="1"/>
  <c r="H69" i="1" s="1"/>
  <c r="G61" i="1"/>
  <c r="F61" i="1"/>
  <c r="E61" i="1"/>
  <c r="D61" i="1"/>
  <c r="D69" i="1" s="1"/>
  <c r="C61" i="1"/>
  <c r="N46" i="1"/>
  <c r="M46" i="1"/>
  <c r="L46" i="1"/>
  <c r="J46" i="1"/>
  <c r="I46" i="1"/>
  <c r="H46" i="1"/>
  <c r="F46" i="1"/>
  <c r="E46" i="1"/>
  <c r="D46" i="1"/>
  <c r="N45" i="1"/>
  <c r="M45" i="1"/>
  <c r="L45" i="1"/>
  <c r="K45" i="1"/>
  <c r="J45" i="1"/>
  <c r="I45" i="1"/>
  <c r="H45" i="1"/>
  <c r="G45" i="1"/>
  <c r="F45" i="1"/>
  <c r="E45" i="1"/>
  <c r="D45" i="1"/>
  <c r="C45" i="1"/>
  <c r="N38" i="1"/>
  <c r="M38" i="1"/>
  <c r="L38" i="1"/>
  <c r="K38" i="1"/>
  <c r="K46" i="1" s="1"/>
  <c r="J38" i="1"/>
  <c r="I38" i="1"/>
  <c r="H38" i="1"/>
  <c r="G38" i="1"/>
  <c r="G46" i="1" s="1"/>
  <c r="F38" i="1"/>
  <c r="E38" i="1"/>
  <c r="D38" i="1"/>
  <c r="C38" i="1"/>
  <c r="M22" i="1"/>
  <c r="L22" i="1"/>
  <c r="K22" i="1"/>
  <c r="I22" i="1"/>
  <c r="H22" i="1"/>
  <c r="G22" i="1"/>
  <c r="E22" i="1"/>
  <c r="D22" i="1"/>
  <c r="N21" i="1"/>
  <c r="M21" i="1"/>
  <c r="L21" i="1"/>
  <c r="K21" i="1"/>
  <c r="J21" i="1"/>
  <c r="I21" i="1"/>
  <c r="H21" i="1"/>
  <c r="G21" i="1"/>
  <c r="F21" i="1"/>
  <c r="E21" i="1"/>
  <c r="D21" i="1"/>
  <c r="C21" i="1"/>
  <c r="N15" i="1"/>
  <c r="N22" i="1" s="1"/>
  <c r="M15" i="1"/>
  <c r="L15" i="1"/>
  <c r="K15" i="1"/>
  <c r="J15" i="1"/>
  <c r="J22" i="1" s="1"/>
  <c r="I15" i="1"/>
  <c r="H15" i="1"/>
  <c r="G15" i="1"/>
  <c r="F15" i="1"/>
  <c r="F22" i="1" s="1"/>
  <c r="E15" i="1"/>
  <c r="D15" i="1"/>
  <c r="C15" i="1"/>
</calcChain>
</file>

<file path=xl/sharedStrings.xml><?xml version="1.0" encoding="utf-8"?>
<sst xmlns="http://schemas.openxmlformats.org/spreadsheetml/2006/main" count="443" uniqueCount="97">
  <si>
    <t>Утверждаю</t>
  </si>
  <si>
    <t>Директор СОШ с.</t>
  </si>
  <si>
    <t xml:space="preserve">___________________/ </t>
  </si>
  <si>
    <t xml:space="preserve">             Возраст 7-11 лет                                                        Неделя I  День 1                           Дата: </t>
  </si>
  <si>
    <t>№ блюда</t>
  </si>
  <si>
    <t>Прием пищи, Наименование блюда</t>
  </si>
  <si>
    <t>Масса порции</t>
  </si>
  <si>
    <t>Пищевые вещества, г</t>
  </si>
  <si>
    <t>Ккал</t>
  </si>
  <si>
    <t>Витамины, мг</t>
  </si>
  <si>
    <t>Минеральные вещества, мг</t>
  </si>
  <si>
    <t>Б</t>
  </si>
  <si>
    <t>Ж</t>
  </si>
  <si>
    <t>У</t>
  </si>
  <si>
    <t>В1</t>
  </si>
  <si>
    <t>С</t>
  </si>
  <si>
    <t>А</t>
  </si>
  <si>
    <t>Ca</t>
  </si>
  <si>
    <t>Mg</t>
  </si>
  <si>
    <t>Fe</t>
  </si>
  <si>
    <t>P</t>
  </si>
  <si>
    <t>Завтрак</t>
  </si>
  <si>
    <t>1.</t>
  </si>
  <si>
    <t>Каша рисовая рассыпчатая с овощами</t>
  </si>
  <si>
    <t>2.</t>
  </si>
  <si>
    <t>Куриное филе ,тушеное с овощами</t>
  </si>
  <si>
    <t>3.</t>
  </si>
  <si>
    <t>Напиток чайный "Витаминный"</t>
  </si>
  <si>
    <t>4.</t>
  </si>
  <si>
    <t>Хлеб пшеничный обогащенный витаминами (для детского питания)</t>
  </si>
  <si>
    <t>Всего за завтрак</t>
  </si>
  <si>
    <t>Обед</t>
  </si>
  <si>
    <t>Суп картофельный с макаронными изделиями</t>
  </si>
  <si>
    <t>Каша гречневая рассыпчатая с мясом отварным</t>
  </si>
  <si>
    <t>Чай с сахаром</t>
  </si>
  <si>
    <t>6.</t>
  </si>
  <si>
    <t>Всего за обед</t>
  </si>
  <si>
    <t>Всего за день</t>
  </si>
  <si>
    <t>Директор СОШ</t>
  </si>
  <si>
    <t xml:space="preserve">          Возраст 7-11 лет                                                        Неделя I  День 2                            Дата:  </t>
  </si>
  <si>
    <t>Макаронные изделия отварные</t>
  </si>
  <si>
    <t>Котлеты "Пермские"</t>
  </si>
  <si>
    <t>Соус томанный с овощами</t>
  </si>
  <si>
    <t xml:space="preserve">Кофейный напиток с молоком </t>
  </si>
  <si>
    <t>Суп картофельный с крупой</t>
  </si>
  <si>
    <t>Картофельное пюре с маслом</t>
  </si>
  <si>
    <t>Рыба, запеченная с морковью</t>
  </si>
  <si>
    <t>5.</t>
  </si>
  <si>
    <t>7.</t>
  </si>
  <si>
    <t xml:space="preserve">                   Возраст 7-11 лет                                                        Неделя I  День 3                 Дата: </t>
  </si>
  <si>
    <t>Каша пшенная молочная вязкая</t>
  </si>
  <si>
    <t>Запеканка из творога 9% со сгущенным молоком</t>
  </si>
  <si>
    <t>Чай фруктовый "Шиповник"</t>
  </si>
  <si>
    <t>Салат из белокачанной капусты</t>
  </si>
  <si>
    <t>Борщ с капустой и картофелем со сметаной</t>
  </si>
  <si>
    <t>Жаркое по-домашнему</t>
  </si>
  <si>
    <t>Кисель витаминизированный "Шиповниковый"</t>
  </si>
  <si>
    <t xml:space="preserve">                  Возраст 7-11 лет                                                   Неделя I  День 4                  Дата: </t>
  </si>
  <si>
    <t>Рис припущеный</t>
  </si>
  <si>
    <t xml:space="preserve">Фрикадельки из кур в томатном соусе </t>
  </si>
  <si>
    <t>Щи из свежей капусты с картофелем и сметаной</t>
  </si>
  <si>
    <t>Каша гречневая рассыпчатая</t>
  </si>
  <si>
    <t>Тефтели из говядины с рисом Ёжики</t>
  </si>
  <si>
    <t xml:space="preserve">Директор СОШ с. </t>
  </si>
  <si>
    <t xml:space="preserve">ОВЗ / ММС / ГПД/ За счет родительской платы              Возраст 7-11 лет                                                        Неделя I  День 5                                Дата: </t>
  </si>
  <si>
    <t>Салат "Пестрый"</t>
  </si>
  <si>
    <t xml:space="preserve">Картофельное пюре с маслом </t>
  </si>
  <si>
    <t xml:space="preserve">Котлета рыбная </t>
  </si>
  <si>
    <t>Рассольник ленинградский со сметаной</t>
  </si>
  <si>
    <t>Каша "Артек" молочная вязкая</t>
  </si>
  <si>
    <t>Котлета рубленная из птицы</t>
  </si>
  <si>
    <t xml:space="preserve">             Возраст 7-11 лет                                                Неделя II  День 1                              Дата: </t>
  </si>
  <si>
    <t>Е</t>
  </si>
  <si>
    <t>Каша "Дружба"</t>
  </si>
  <si>
    <t>Сыр порционный</t>
  </si>
  <si>
    <t>Сок</t>
  </si>
  <si>
    <t>Рагу овощное</t>
  </si>
  <si>
    <t xml:space="preserve">              Возраст 7-11 лет                                                     Неделя II  День 2                                     Дата: </t>
  </si>
  <si>
    <t>90/30</t>
  </si>
  <si>
    <t xml:space="preserve">Компот из смеси сухофруктов </t>
  </si>
  <si>
    <t>Салат Мазайка</t>
  </si>
  <si>
    <t>Суп с рыбными консервами</t>
  </si>
  <si>
    <t>Плов из говядины отварной</t>
  </si>
  <si>
    <t xml:space="preserve">              Возраст 7-11 лет                                                        Неделя II  День 3                                  Дата: </t>
  </si>
  <si>
    <t>Салат "Витаминный"</t>
  </si>
  <si>
    <t>Плов из курицы</t>
  </si>
  <si>
    <t>Печенье</t>
  </si>
  <si>
    <t xml:space="preserve">             Возраст 7-11 лет                                                  Неделя II  День 4                                      Дата: </t>
  </si>
  <si>
    <t>Гуляш из отварного мяса (говядина)</t>
  </si>
  <si>
    <t>Какао с молоком</t>
  </si>
  <si>
    <t>Винегрет овощной</t>
  </si>
  <si>
    <t xml:space="preserve">Суп крестьянский с крупой и сметаной </t>
  </si>
  <si>
    <t>Каша пшенная вязкая</t>
  </si>
  <si>
    <t>Куриное филе в молочном соусе</t>
  </si>
  <si>
    <t xml:space="preserve">              Возраст 7-11 лет                                                Неделя II  День 5                        Дата: </t>
  </si>
  <si>
    <t xml:space="preserve">Котлеты Студенческие </t>
  </si>
  <si>
    <t>Суп картофельный с бобовыми и гренками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</si>
</sst>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Algerian"/>
      <family val="5"/>
    </font>
    <font>
      <b/>
      <i/>
      <sz val="12"/>
      <color theme="1"/>
      <name val="Algerian"/>
      <family val="5"/>
    </font>
    <font>
      <b/>
      <sz val="12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3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06">
    <xf numFmtId="0" fontId="0" fillId="0" borderId="0" xfId="0"/>
    <xf numFmtId="0" fontId="1" fillId="0" borderId="0" xfId="1"/>
    <xf numFmtId="0" fontId="1" fillId="0" borderId="0" xfId="1" applyAlignment="1">
      <alignment horizontal="center"/>
    </xf>
    <xf numFmtId="0" fontId="3" fillId="0" borderId="1" xfId="1" applyFont="1" applyBorder="1" applyAlignment="1">
      <alignment horizontal="center"/>
    </xf>
    <xf numFmtId="0" fontId="2" fillId="0" borderId="2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2" fontId="1" fillId="0" borderId="2" xfId="1" applyNumberFormat="1" applyBorder="1" applyAlignment="1">
      <alignment horizontal="center" vertical="center"/>
    </xf>
    <xf numFmtId="0" fontId="1" fillId="0" borderId="2" xfId="1" applyBorder="1" applyAlignment="1">
      <alignment vertical="center" wrapText="1"/>
    </xf>
    <xf numFmtId="0" fontId="1" fillId="0" borderId="2" xfId="1" applyBorder="1"/>
    <xf numFmtId="0" fontId="1" fillId="0" borderId="2" xfId="1" applyBorder="1" applyAlignment="1">
      <alignment wrapText="1"/>
    </xf>
    <xf numFmtId="164" fontId="1" fillId="0" borderId="2" xfId="1" applyNumberFormat="1" applyBorder="1" applyAlignment="1">
      <alignment horizontal="center" vertical="center"/>
    </xf>
    <xf numFmtId="0" fontId="4" fillId="0" borderId="2" xfId="1" applyFont="1" applyBorder="1" applyAlignment="1">
      <alignment vertical="center"/>
    </xf>
    <xf numFmtId="0" fontId="1" fillId="0" borderId="2" xfId="2" applyBorder="1" applyAlignment="1">
      <alignment vertical="center" wrapText="1"/>
    </xf>
    <xf numFmtId="0" fontId="1" fillId="0" borderId="2" xfId="2" applyBorder="1" applyAlignment="1">
      <alignment horizontal="center" vertical="center"/>
    </xf>
    <xf numFmtId="2" fontId="1" fillId="0" borderId="2" xfId="2" applyNumberFormat="1" applyBorder="1" applyAlignment="1">
      <alignment horizontal="center" vertical="center"/>
    </xf>
    <xf numFmtId="0" fontId="1" fillId="0" borderId="2" xfId="3" applyBorder="1"/>
    <xf numFmtId="0" fontId="1" fillId="0" borderId="2" xfId="3" applyBorder="1" applyAlignment="1">
      <alignment horizontal="center" vertical="center"/>
    </xf>
    <xf numFmtId="2" fontId="1" fillId="0" borderId="2" xfId="3" applyNumberFormat="1" applyBorder="1" applyAlignment="1">
      <alignment horizontal="center" vertical="center"/>
    </xf>
    <xf numFmtId="0" fontId="5" fillId="0" borderId="2" xfId="1" applyFont="1" applyBorder="1"/>
    <xf numFmtId="0" fontId="6" fillId="0" borderId="2" xfId="1" applyFont="1" applyBorder="1" applyAlignment="1">
      <alignment horizontal="center" vertical="center"/>
    </xf>
    <xf numFmtId="2" fontId="6" fillId="0" borderId="2" xfId="1" applyNumberFormat="1" applyFont="1" applyBorder="1" applyAlignment="1">
      <alignment horizontal="center" vertical="center"/>
    </xf>
    <xf numFmtId="0" fontId="1" fillId="0" borderId="0" xfId="3"/>
    <xf numFmtId="0" fontId="1" fillId="0" borderId="0" xfId="3" applyAlignment="1">
      <alignment horizontal="center"/>
    </xf>
    <xf numFmtId="0" fontId="3" fillId="0" borderId="1" xfId="3" applyFont="1" applyBorder="1" applyAlignment="1">
      <alignment horizontal="center"/>
    </xf>
    <xf numFmtId="0" fontId="2" fillId="0" borderId="2" xfId="3" applyFont="1" applyBorder="1" applyAlignment="1">
      <alignment horizontal="center" vertical="center" wrapText="1"/>
    </xf>
    <xf numFmtId="0" fontId="2" fillId="0" borderId="2" xfId="3" applyFont="1" applyBorder="1" applyAlignment="1">
      <alignment horizontal="center" vertical="center"/>
    </xf>
    <xf numFmtId="0" fontId="2" fillId="0" borderId="3" xfId="3" applyFont="1" applyBorder="1" applyAlignment="1">
      <alignment horizontal="center" vertical="center"/>
    </xf>
    <xf numFmtId="0" fontId="2" fillId="0" borderId="2" xfId="3" applyFont="1" applyBorder="1" applyAlignment="1">
      <alignment horizontal="center" vertical="center"/>
    </xf>
    <xf numFmtId="0" fontId="2" fillId="0" borderId="4" xfId="3" applyFont="1" applyBorder="1" applyAlignment="1">
      <alignment horizontal="center" vertical="center"/>
    </xf>
    <xf numFmtId="0" fontId="3" fillId="0" borderId="2" xfId="3" applyFont="1" applyBorder="1" applyAlignment="1">
      <alignment horizontal="center" vertical="center"/>
    </xf>
    <xf numFmtId="0" fontId="1" fillId="0" borderId="2" xfId="3" applyBorder="1" applyAlignment="1">
      <alignment vertical="center" wrapText="1"/>
    </xf>
    <xf numFmtId="0" fontId="0" fillId="0" borderId="2" xfId="0" applyBorder="1" applyAlignment="1">
      <alignment vertical="top" wrapText="1"/>
    </xf>
    <xf numFmtId="0" fontId="0" fillId="0" borderId="2" xfId="0" applyFont="1" applyBorder="1" applyAlignment="1">
      <alignment vertical="top" wrapText="1"/>
    </xf>
    <xf numFmtId="0" fontId="1" fillId="0" borderId="2" xfId="3" applyBorder="1" applyAlignment="1">
      <alignment wrapText="1"/>
    </xf>
    <xf numFmtId="164" fontId="1" fillId="0" borderId="2" xfId="3" applyNumberFormat="1" applyBorder="1" applyAlignment="1">
      <alignment horizontal="center" vertical="center"/>
    </xf>
    <xf numFmtId="0" fontId="4" fillId="0" borderId="2" xfId="3" applyFont="1" applyBorder="1" applyAlignment="1">
      <alignment vertical="center"/>
    </xf>
    <xf numFmtId="0" fontId="1" fillId="0" borderId="2" xfId="3" applyBorder="1" applyAlignment="1">
      <alignment vertical="center"/>
    </xf>
    <xf numFmtId="0" fontId="5" fillId="0" borderId="2" xfId="3" applyFont="1" applyBorder="1"/>
    <xf numFmtId="0" fontId="6" fillId="0" borderId="2" xfId="3" applyFont="1" applyBorder="1" applyAlignment="1">
      <alignment horizontal="center" vertical="center"/>
    </xf>
    <xf numFmtId="2" fontId="6" fillId="0" borderId="2" xfId="3" applyNumberFormat="1" applyFont="1" applyBorder="1" applyAlignment="1">
      <alignment horizontal="center" vertical="center"/>
    </xf>
    <xf numFmtId="0" fontId="1" fillId="0" borderId="0" xfId="4" applyAlignment="1">
      <alignment horizontal="center" vertical="center"/>
    </xf>
    <xf numFmtId="0" fontId="1" fillId="0" borderId="0" xfId="4"/>
    <xf numFmtId="0" fontId="1" fillId="0" borderId="0" xfId="4" applyAlignment="1">
      <alignment horizontal="center"/>
    </xf>
    <xf numFmtId="0" fontId="3" fillId="0" borderId="1" xfId="4" applyFont="1" applyBorder="1" applyAlignment="1">
      <alignment horizontal="center"/>
    </xf>
    <xf numFmtId="0" fontId="2" fillId="0" borderId="2" xfId="4" applyFont="1" applyBorder="1" applyAlignment="1">
      <alignment horizontal="center" vertical="center" wrapText="1"/>
    </xf>
    <xf numFmtId="0" fontId="2" fillId="0" borderId="2" xfId="4" applyFont="1" applyBorder="1" applyAlignment="1">
      <alignment horizontal="center" vertical="center"/>
    </xf>
    <xf numFmtId="0" fontId="2" fillId="0" borderId="3" xfId="4" applyFont="1" applyBorder="1" applyAlignment="1">
      <alignment horizontal="center" vertical="center"/>
    </xf>
    <xf numFmtId="0" fontId="2" fillId="0" borderId="2" xfId="4" applyFont="1" applyBorder="1" applyAlignment="1">
      <alignment horizontal="center" vertical="center"/>
    </xf>
    <xf numFmtId="0" fontId="2" fillId="0" borderId="4" xfId="4" applyFont="1" applyBorder="1" applyAlignment="1">
      <alignment horizontal="center" vertical="center"/>
    </xf>
    <xf numFmtId="0" fontId="1" fillId="0" borderId="2" xfId="4" applyBorder="1" applyAlignment="1">
      <alignment horizontal="center" vertical="center"/>
    </xf>
    <xf numFmtId="0" fontId="3" fillId="0" borderId="2" xfId="4" applyFont="1" applyBorder="1" applyAlignment="1">
      <alignment horizontal="center" vertical="center"/>
    </xf>
    <xf numFmtId="2" fontId="1" fillId="0" borderId="2" xfId="4" applyNumberFormat="1" applyBorder="1" applyAlignment="1">
      <alignment horizontal="center" vertical="center"/>
    </xf>
    <xf numFmtId="0" fontId="1" fillId="0" borderId="2" xfId="5" applyBorder="1" applyAlignment="1">
      <alignment horizontal="center" vertical="center"/>
    </xf>
    <xf numFmtId="0" fontId="1" fillId="0" borderId="2" xfId="5" applyBorder="1" applyAlignment="1">
      <alignment wrapText="1"/>
    </xf>
    <xf numFmtId="2" fontId="1" fillId="0" borderId="2" xfId="5" applyNumberFormat="1" applyBorder="1" applyAlignment="1">
      <alignment horizontal="center" vertical="center"/>
    </xf>
    <xf numFmtId="0" fontId="1" fillId="0" borderId="2" xfId="5" applyBorder="1" applyAlignment="1">
      <alignment vertical="center" wrapText="1"/>
    </xf>
    <xf numFmtId="0" fontId="7" fillId="0" borderId="2" xfId="6" applyFont="1" applyBorder="1" applyAlignment="1">
      <alignment horizontal="center" vertical="center"/>
    </xf>
    <xf numFmtId="2" fontId="7" fillId="0" borderId="2" xfId="6" applyNumberFormat="1" applyFont="1" applyBorder="1" applyAlignment="1">
      <alignment horizontal="center" vertical="center"/>
    </xf>
    <xf numFmtId="2" fontId="7" fillId="0" borderId="2" xfId="7" applyNumberFormat="1" applyFont="1" applyBorder="1" applyAlignment="1">
      <alignment horizontal="center" vertical="center"/>
    </xf>
    <xf numFmtId="0" fontId="1" fillId="0" borderId="2" xfId="8" applyBorder="1" applyAlignment="1">
      <alignment vertical="center"/>
    </xf>
    <xf numFmtId="0" fontId="1" fillId="0" borderId="2" xfId="8" applyBorder="1" applyAlignment="1">
      <alignment horizontal="center" vertical="center"/>
    </xf>
    <xf numFmtId="2" fontId="1" fillId="0" borderId="2" xfId="8" applyNumberFormat="1" applyBorder="1" applyAlignment="1">
      <alignment horizontal="center" vertical="center"/>
    </xf>
    <xf numFmtId="164" fontId="1" fillId="0" borderId="2" xfId="5" applyNumberFormat="1" applyBorder="1" applyAlignment="1">
      <alignment horizontal="center" vertical="center"/>
    </xf>
    <xf numFmtId="0" fontId="4" fillId="0" borderId="2" xfId="5" applyFont="1" applyBorder="1" applyAlignment="1">
      <alignment vertical="center"/>
    </xf>
    <xf numFmtId="2" fontId="2" fillId="0" borderId="2" xfId="5" applyNumberFormat="1" applyFont="1" applyBorder="1" applyAlignment="1">
      <alignment horizontal="center" vertical="center"/>
    </xf>
    <xf numFmtId="0" fontId="3" fillId="0" borderId="2" xfId="5" applyFont="1" applyBorder="1" applyAlignment="1">
      <alignment horizontal="center" vertical="center"/>
    </xf>
    <xf numFmtId="0" fontId="1" fillId="0" borderId="2" xfId="5" applyBorder="1"/>
    <xf numFmtId="0" fontId="1" fillId="0" borderId="2" xfId="4" applyBorder="1" applyAlignment="1">
      <alignment vertical="center" wrapText="1"/>
    </xf>
    <xf numFmtId="0" fontId="1" fillId="0" borderId="2" xfId="4" applyBorder="1" applyAlignment="1">
      <alignment vertical="center"/>
    </xf>
    <xf numFmtId="0" fontId="1" fillId="0" borderId="2" xfId="4" applyBorder="1" applyAlignment="1">
      <alignment wrapText="1"/>
    </xf>
    <xf numFmtId="164" fontId="1" fillId="0" borderId="2" xfId="4" applyNumberFormat="1" applyBorder="1" applyAlignment="1">
      <alignment horizontal="center" vertical="center"/>
    </xf>
    <xf numFmtId="0" fontId="4" fillId="0" borderId="2" xfId="4" applyFont="1" applyBorder="1" applyAlignment="1">
      <alignment vertical="center"/>
    </xf>
    <xf numFmtId="2" fontId="2" fillId="0" borderId="2" xfId="4" applyNumberFormat="1" applyFont="1" applyBorder="1" applyAlignment="1">
      <alignment horizontal="center" vertical="center"/>
    </xf>
    <xf numFmtId="0" fontId="5" fillId="0" borderId="2" xfId="4" applyFont="1" applyBorder="1"/>
    <xf numFmtId="0" fontId="6" fillId="0" borderId="2" xfId="4" applyFont="1" applyBorder="1" applyAlignment="1">
      <alignment horizontal="center" vertical="center"/>
    </xf>
    <xf numFmtId="2" fontId="6" fillId="0" borderId="2" xfId="4" applyNumberFormat="1" applyFont="1" applyBorder="1" applyAlignment="1">
      <alignment horizontal="center" vertical="center"/>
    </xf>
    <xf numFmtId="0" fontId="1" fillId="0" borderId="0" xfId="5"/>
    <xf numFmtId="0" fontId="1" fillId="0" borderId="0" xfId="5" applyAlignment="1">
      <alignment horizontal="center"/>
    </xf>
    <xf numFmtId="0" fontId="3" fillId="0" borderId="1" xfId="5" applyFont="1" applyBorder="1" applyAlignment="1">
      <alignment horizontal="center"/>
    </xf>
    <xf numFmtId="0" fontId="2" fillId="0" borderId="2" xfId="5" applyFont="1" applyBorder="1" applyAlignment="1">
      <alignment horizontal="center" vertical="center" wrapText="1"/>
    </xf>
    <xf numFmtId="0" fontId="2" fillId="0" borderId="2" xfId="5" applyFont="1" applyBorder="1" applyAlignment="1">
      <alignment horizontal="center" vertical="center"/>
    </xf>
    <xf numFmtId="0" fontId="2" fillId="0" borderId="2" xfId="5" applyFont="1" applyBorder="1" applyAlignment="1">
      <alignment horizontal="center" vertical="center"/>
    </xf>
    <xf numFmtId="0" fontId="1" fillId="0" borderId="2" xfId="9" applyBorder="1" applyAlignment="1">
      <alignment horizontal="center" vertical="center"/>
    </xf>
    <xf numFmtId="0" fontId="1" fillId="0" borderId="2" xfId="9" applyBorder="1"/>
    <xf numFmtId="2" fontId="1" fillId="0" borderId="2" xfId="9" applyNumberFormat="1" applyBorder="1" applyAlignment="1">
      <alignment horizontal="center" vertical="center"/>
    </xf>
    <xf numFmtId="0" fontId="1" fillId="0" borderId="2" xfId="9" applyBorder="1" applyAlignment="1">
      <alignment wrapText="1"/>
    </xf>
    <xf numFmtId="164" fontId="1" fillId="0" borderId="2" xfId="9" applyNumberFormat="1" applyBorder="1" applyAlignment="1">
      <alignment horizontal="center" vertical="center"/>
    </xf>
    <xf numFmtId="0" fontId="1" fillId="0" borderId="2" xfId="5" applyBorder="1" applyAlignment="1">
      <alignment vertical="center"/>
    </xf>
    <xf numFmtId="0" fontId="5" fillId="0" borderId="2" xfId="5" applyFont="1" applyBorder="1"/>
    <xf numFmtId="0" fontId="6" fillId="0" borderId="2" xfId="5" applyFont="1" applyBorder="1" applyAlignment="1">
      <alignment horizontal="center" vertical="center"/>
    </xf>
    <xf numFmtId="2" fontId="6" fillId="0" borderId="2" xfId="5" applyNumberFormat="1" applyFont="1" applyBorder="1" applyAlignment="1">
      <alignment horizontal="center" vertical="center"/>
    </xf>
    <xf numFmtId="0" fontId="1" fillId="0" borderId="0" xfId="8"/>
    <xf numFmtId="0" fontId="1" fillId="0" borderId="0" xfId="8" applyAlignment="1">
      <alignment horizontal="center"/>
    </xf>
    <xf numFmtId="0" fontId="3" fillId="0" borderId="1" xfId="8" applyFont="1" applyBorder="1" applyAlignment="1">
      <alignment horizontal="center"/>
    </xf>
    <xf numFmtId="0" fontId="2" fillId="0" borderId="2" xfId="8" applyFont="1" applyBorder="1" applyAlignment="1">
      <alignment horizontal="center" vertical="center" wrapText="1"/>
    </xf>
    <xf numFmtId="0" fontId="2" fillId="0" borderId="2" xfId="8" applyFont="1" applyBorder="1" applyAlignment="1">
      <alignment horizontal="center" vertical="center"/>
    </xf>
    <xf numFmtId="0" fontId="2" fillId="0" borderId="3" xfId="8" applyFont="1" applyBorder="1" applyAlignment="1">
      <alignment horizontal="center" vertical="center"/>
    </xf>
    <xf numFmtId="0" fontId="2" fillId="0" borderId="2" xfId="8" applyFont="1" applyBorder="1" applyAlignment="1">
      <alignment horizontal="center" vertical="center"/>
    </xf>
    <xf numFmtId="0" fontId="2" fillId="0" borderId="4" xfId="8" applyFont="1" applyBorder="1" applyAlignment="1">
      <alignment horizontal="center" vertical="center"/>
    </xf>
    <xf numFmtId="0" fontId="3" fillId="0" borderId="2" xfId="8" applyFont="1" applyBorder="1" applyAlignment="1">
      <alignment horizontal="center" vertical="center"/>
    </xf>
    <xf numFmtId="0" fontId="0" fillId="0" borderId="2" xfId="0" applyBorder="1"/>
    <xf numFmtId="0" fontId="1" fillId="0" borderId="2" xfId="8" applyBorder="1" applyAlignment="1">
      <alignment vertical="center" wrapText="1"/>
    </xf>
    <xf numFmtId="0" fontId="1" fillId="0" borderId="2" xfId="8" applyBorder="1"/>
    <xf numFmtId="0" fontId="1" fillId="0" borderId="2" xfId="8" applyBorder="1" applyAlignment="1">
      <alignment wrapText="1"/>
    </xf>
    <xf numFmtId="164" fontId="1" fillId="0" borderId="2" xfId="8" applyNumberFormat="1" applyBorder="1" applyAlignment="1">
      <alignment horizontal="center" vertical="center"/>
    </xf>
    <xf numFmtId="0" fontId="4" fillId="0" borderId="2" xfId="8" applyFont="1" applyBorder="1" applyAlignment="1">
      <alignment vertical="center"/>
    </xf>
    <xf numFmtId="2" fontId="2" fillId="0" borderId="2" xfId="8" applyNumberFormat="1" applyFont="1" applyBorder="1" applyAlignment="1">
      <alignment horizontal="center" vertical="center"/>
    </xf>
    <xf numFmtId="2" fontId="1" fillId="0" borderId="2" xfId="8" applyNumberFormat="1" applyBorder="1"/>
    <xf numFmtId="0" fontId="5" fillId="0" borderId="2" xfId="8" applyFont="1" applyBorder="1"/>
    <xf numFmtId="0" fontId="6" fillId="0" borderId="2" xfId="8" applyFont="1" applyBorder="1" applyAlignment="1">
      <alignment horizontal="center" vertical="center"/>
    </xf>
    <xf numFmtId="2" fontId="6" fillId="0" borderId="2" xfId="8" applyNumberFormat="1" applyFont="1" applyBorder="1" applyAlignment="1">
      <alignment horizontal="center" vertical="center"/>
    </xf>
    <xf numFmtId="0" fontId="1" fillId="0" borderId="0" xfId="2" applyAlignment="1">
      <alignment horizontal="center" vertical="center"/>
    </xf>
    <xf numFmtId="0" fontId="5" fillId="0" borderId="0" xfId="2" applyFont="1"/>
    <xf numFmtId="0" fontId="6" fillId="0" borderId="0" xfId="2" applyFont="1" applyAlignment="1">
      <alignment horizontal="center" vertical="center"/>
    </xf>
    <xf numFmtId="2" fontId="6" fillId="0" borderId="0" xfId="2" applyNumberFormat="1" applyFont="1" applyAlignment="1">
      <alignment horizontal="center" vertical="center"/>
    </xf>
    <xf numFmtId="0" fontId="1" fillId="0" borderId="0" xfId="2"/>
    <xf numFmtId="0" fontId="1" fillId="0" borderId="0" xfId="2" applyAlignment="1">
      <alignment horizontal="center"/>
    </xf>
    <xf numFmtId="0" fontId="3" fillId="0" borderId="1" xfId="2" applyFont="1" applyBorder="1" applyAlignment="1">
      <alignment horizontal="center"/>
    </xf>
    <xf numFmtId="0" fontId="2" fillId="0" borderId="2" xfId="2" applyFont="1" applyBorder="1" applyAlignment="1">
      <alignment horizontal="center" vertical="center" wrapText="1"/>
    </xf>
    <xf numFmtId="0" fontId="2" fillId="0" borderId="2" xfId="2" applyFont="1" applyBorder="1" applyAlignment="1">
      <alignment horizontal="center" vertical="center"/>
    </xf>
    <xf numFmtId="0" fontId="2" fillId="0" borderId="3" xfId="2" applyFont="1" applyBorder="1" applyAlignment="1">
      <alignment horizontal="center" vertical="center"/>
    </xf>
    <xf numFmtId="0" fontId="2" fillId="0" borderId="2" xfId="2" applyFont="1" applyBorder="1" applyAlignment="1">
      <alignment horizontal="center" vertical="center"/>
    </xf>
    <xf numFmtId="0" fontId="2" fillId="0" borderId="4" xfId="2" applyFont="1" applyBorder="1" applyAlignment="1">
      <alignment horizontal="center" vertical="center"/>
    </xf>
    <xf numFmtId="0" fontId="3" fillId="0" borderId="2" xfId="2" applyFont="1" applyBorder="1" applyAlignment="1">
      <alignment horizontal="center" vertical="center"/>
    </xf>
    <xf numFmtId="0" fontId="1" fillId="0" borderId="2" xfId="2" applyBorder="1"/>
    <xf numFmtId="0" fontId="1" fillId="0" borderId="2" xfId="2" applyBorder="1" applyAlignment="1">
      <alignment wrapText="1"/>
    </xf>
    <xf numFmtId="164" fontId="1" fillId="0" borderId="2" xfId="2" applyNumberFormat="1" applyBorder="1" applyAlignment="1">
      <alignment horizontal="center" vertical="center"/>
    </xf>
    <xf numFmtId="0" fontId="4" fillId="0" borderId="2" xfId="2" applyFont="1" applyBorder="1" applyAlignment="1">
      <alignment vertical="center"/>
    </xf>
    <xf numFmtId="2" fontId="2" fillId="0" borderId="2" xfId="2" applyNumberFormat="1" applyFont="1" applyBorder="1" applyAlignment="1">
      <alignment horizontal="center" vertical="center"/>
    </xf>
    <xf numFmtId="1" fontId="2" fillId="0" borderId="2" xfId="2" applyNumberFormat="1" applyFont="1" applyBorder="1" applyAlignment="1">
      <alignment horizontal="center" vertical="center"/>
    </xf>
    <xf numFmtId="0" fontId="5" fillId="0" borderId="2" xfId="2" applyFont="1" applyBorder="1"/>
    <xf numFmtId="2" fontId="6" fillId="0" borderId="2" xfId="2" applyNumberFormat="1" applyFont="1" applyBorder="1" applyAlignment="1">
      <alignment horizontal="center" vertical="center"/>
    </xf>
    <xf numFmtId="0" fontId="1" fillId="0" borderId="0" xfId="10"/>
    <xf numFmtId="0" fontId="1" fillId="0" borderId="0" xfId="10" applyAlignment="1">
      <alignment horizontal="center"/>
    </xf>
    <xf numFmtId="0" fontId="3" fillId="0" borderId="1" xfId="10" applyFont="1" applyBorder="1" applyAlignment="1">
      <alignment horizontal="center"/>
    </xf>
    <xf numFmtId="0" fontId="2" fillId="0" borderId="2" xfId="10" applyFont="1" applyBorder="1" applyAlignment="1">
      <alignment horizontal="center" vertical="center" wrapText="1"/>
    </xf>
    <xf numFmtId="0" fontId="2" fillId="0" borderId="2" xfId="10" applyFont="1" applyBorder="1" applyAlignment="1">
      <alignment horizontal="center" vertical="center"/>
    </xf>
    <xf numFmtId="0" fontId="2" fillId="0" borderId="3" xfId="10" applyFont="1" applyBorder="1" applyAlignment="1">
      <alignment horizontal="center" vertical="center"/>
    </xf>
    <xf numFmtId="0" fontId="2" fillId="0" borderId="2" xfId="10" applyFont="1" applyBorder="1" applyAlignment="1">
      <alignment horizontal="center" vertical="center"/>
    </xf>
    <xf numFmtId="0" fontId="2" fillId="0" borderId="4" xfId="10" applyFont="1" applyBorder="1" applyAlignment="1">
      <alignment horizontal="center" vertical="center"/>
    </xf>
    <xf numFmtId="0" fontId="1" fillId="0" borderId="2" xfId="10" applyBorder="1" applyAlignment="1">
      <alignment horizontal="center" vertical="center"/>
    </xf>
    <xf numFmtId="0" fontId="3" fillId="0" borderId="2" xfId="10" applyFont="1" applyBorder="1" applyAlignment="1">
      <alignment horizontal="center" vertical="center"/>
    </xf>
    <xf numFmtId="2" fontId="1" fillId="0" borderId="2" xfId="10" applyNumberFormat="1" applyBorder="1" applyAlignment="1">
      <alignment horizontal="center" vertical="center"/>
    </xf>
    <xf numFmtId="0" fontId="1" fillId="0" borderId="2" xfId="10" applyBorder="1" applyAlignment="1">
      <alignment wrapText="1"/>
    </xf>
    <xf numFmtId="164" fontId="1" fillId="0" borderId="2" xfId="10" applyNumberFormat="1" applyBorder="1" applyAlignment="1">
      <alignment horizontal="center" vertical="center"/>
    </xf>
    <xf numFmtId="0" fontId="4" fillId="0" borderId="2" xfId="10" applyFont="1" applyBorder="1" applyAlignment="1">
      <alignment vertical="center"/>
    </xf>
    <xf numFmtId="2" fontId="2" fillId="0" borderId="2" xfId="10" applyNumberFormat="1" applyFont="1" applyBorder="1" applyAlignment="1">
      <alignment horizontal="center" vertical="center"/>
    </xf>
    <xf numFmtId="0" fontId="1" fillId="0" borderId="2" xfId="10" applyBorder="1"/>
    <xf numFmtId="0" fontId="1" fillId="0" borderId="2" xfId="10" applyBorder="1" applyAlignment="1">
      <alignment vertical="center" wrapText="1"/>
    </xf>
    <xf numFmtId="0" fontId="5" fillId="0" borderId="2" xfId="10" applyFont="1" applyBorder="1"/>
    <xf numFmtId="0" fontId="6" fillId="0" borderId="2" xfId="10" applyFont="1" applyBorder="1" applyAlignment="1">
      <alignment horizontal="center" vertical="center"/>
    </xf>
    <xf numFmtId="2" fontId="6" fillId="0" borderId="2" xfId="10" applyNumberFormat="1" applyFont="1" applyBorder="1" applyAlignment="1">
      <alignment horizontal="center" vertical="center"/>
    </xf>
    <xf numFmtId="0" fontId="1" fillId="0" borderId="0" xfId="9"/>
    <xf numFmtId="0" fontId="1" fillId="0" borderId="0" xfId="9" applyAlignment="1">
      <alignment horizontal="center"/>
    </xf>
    <xf numFmtId="0" fontId="3" fillId="0" borderId="1" xfId="9" applyFont="1" applyBorder="1" applyAlignment="1">
      <alignment horizontal="center"/>
    </xf>
    <xf numFmtId="0" fontId="2" fillId="0" borderId="2" xfId="9" applyFont="1" applyBorder="1" applyAlignment="1">
      <alignment horizontal="center" vertical="center" wrapText="1"/>
    </xf>
    <xf numFmtId="0" fontId="2" fillId="0" borderId="2" xfId="9" applyFont="1" applyBorder="1" applyAlignment="1">
      <alignment horizontal="center" vertical="center"/>
    </xf>
    <xf numFmtId="0" fontId="2" fillId="0" borderId="3" xfId="9" applyFont="1" applyBorder="1" applyAlignment="1">
      <alignment horizontal="center" vertical="center"/>
    </xf>
    <xf numFmtId="0" fontId="2" fillId="0" borderId="2" xfId="9" applyFont="1" applyBorder="1" applyAlignment="1">
      <alignment horizontal="center" vertical="center"/>
    </xf>
    <xf numFmtId="0" fontId="2" fillId="0" borderId="4" xfId="9" applyFont="1" applyBorder="1" applyAlignment="1">
      <alignment horizontal="center" vertical="center"/>
    </xf>
    <xf numFmtId="0" fontId="3" fillId="0" borderId="2" xfId="9" applyFont="1" applyBorder="1" applyAlignment="1">
      <alignment horizontal="center" vertical="center"/>
    </xf>
    <xf numFmtId="0" fontId="4" fillId="0" borderId="2" xfId="9" applyFont="1" applyBorder="1" applyAlignment="1">
      <alignment vertical="center"/>
    </xf>
    <xf numFmtId="2" fontId="2" fillId="0" borderId="2" xfId="9" applyNumberFormat="1" applyFont="1" applyBorder="1" applyAlignment="1">
      <alignment horizontal="center" vertical="center"/>
    </xf>
    <xf numFmtId="2" fontId="1" fillId="0" borderId="2" xfId="9" applyNumberFormat="1" applyBorder="1"/>
    <xf numFmtId="1" fontId="2" fillId="0" borderId="2" xfId="9" applyNumberFormat="1" applyFont="1" applyBorder="1" applyAlignment="1">
      <alignment horizontal="center" vertical="center"/>
    </xf>
    <xf numFmtId="0" fontId="5" fillId="0" borderId="2" xfId="9" applyFont="1" applyBorder="1"/>
    <xf numFmtId="2" fontId="6" fillId="0" borderId="2" xfId="9" applyNumberFormat="1" applyFont="1" applyBorder="1" applyAlignment="1">
      <alignment horizontal="center" vertical="center"/>
    </xf>
    <xf numFmtId="0" fontId="1" fillId="0" borderId="2" xfId="11" applyBorder="1" applyAlignment="1">
      <alignment vertical="center" wrapText="1"/>
    </xf>
    <xf numFmtId="0" fontId="1" fillId="0" borderId="2" xfId="11" applyBorder="1" applyAlignment="1">
      <alignment horizontal="center" vertical="center"/>
    </xf>
    <xf numFmtId="2" fontId="1" fillId="0" borderId="2" xfId="11" applyNumberFormat="1" applyBorder="1" applyAlignment="1">
      <alignment horizontal="center" vertical="center"/>
    </xf>
    <xf numFmtId="0" fontId="1" fillId="0" borderId="2" xfId="11" applyBorder="1" applyAlignment="1">
      <alignment wrapText="1"/>
    </xf>
    <xf numFmtId="164" fontId="1" fillId="0" borderId="2" xfId="11" applyNumberFormat="1" applyBorder="1" applyAlignment="1">
      <alignment horizontal="center" vertical="center"/>
    </xf>
    <xf numFmtId="0" fontId="4" fillId="0" borderId="2" xfId="11" applyFont="1" applyBorder="1" applyAlignment="1">
      <alignment vertical="center"/>
    </xf>
    <xf numFmtId="0" fontId="2" fillId="0" borderId="2" xfId="11" applyFont="1" applyBorder="1" applyAlignment="1">
      <alignment horizontal="center" vertical="center"/>
    </xf>
    <xf numFmtId="2" fontId="2" fillId="0" borderId="2" xfId="11" applyNumberFormat="1" applyFont="1" applyBorder="1" applyAlignment="1">
      <alignment horizontal="center" vertical="center"/>
    </xf>
    <xf numFmtId="0" fontId="1" fillId="0" borderId="2" xfId="9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1" fillId="0" borderId="2" xfId="9" applyBorder="1" applyAlignment="1">
      <alignment vertical="center"/>
    </xf>
    <xf numFmtId="0" fontId="6" fillId="0" borderId="2" xfId="9" applyFont="1" applyBorder="1" applyAlignment="1">
      <alignment horizontal="center" vertical="center"/>
    </xf>
    <xf numFmtId="0" fontId="1" fillId="0" borderId="0" xfId="12"/>
    <xf numFmtId="0" fontId="1" fillId="0" borderId="0" xfId="12" applyAlignment="1">
      <alignment horizontal="center"/>
    </xf>
    <xf numFmtId="0" fontId="3" fillId="0" borderId="1" xfId="12" applyFont="1" applyBorder="1" applyAlignment="1">
      <alignment horizontal="center"/>
    </xf>
    <xf numFmtId="0" fontId="2" fillId="0" borderId="2" xfId="12" applyFont="1" applyBorder="1" applyAlignment="1">
      <alignment horizontal="center" vertical="center" wrapText="1"/>
    </xf>
    <xf numFmtId="0" fontId="2" fillId="0" borderId="2" xfId="12" applyFont="1" applyBorder="1" applyAlignment="1">
      <alignment horizontal="center" vertical="center"/>
    </xf>
    <xf numFmtId="0" fontId="2" fillId="0" borderId="3" xfId="12" applyFont="1" applyBorder="1" applyAlignment="1">
      <alignment horizontal="center" vertical="center"/>
    </xf>
    <xf numFmtId="0" fontId="2" fillId="0" borderId="2" xfId="12" applyFont="1" applyBorder="1" applyAlignment="1">
      <alignment horizontal="center" vertical="center"/>
    </xf>
    <xf numFmtId="0" fontId="2" fillId="0" borderId="4" xfId="12" applyFont="1" applyBorder="1" applyAlignment="1">
      <alignment horizontal="center" vertical="center"/>
    </xf>
    <xf numFmtId="0" fontId="1" fillId="0" borderId="2" xfId="12" applyBorder="1" applyAlignment="1">
      <alignment horizontal="center" vertical="center"/>
    </xf>
    <xf numFmtId="0" fontId="3" fillId="0" borderId="2" xfId="12" applyFont="1" applyBorder="1" applyAlignment="1">
      <alignment horizontal="center" vertical="center"/>
    </xf>
    <xf numFmtId="2" fontId="1" fillId="0" borderId="2" xfId="12" applyNumberFormat="1" applyBorder="1" applyAlignment="1">
      <alignment horizontal="center" vertical="center"/>
    </xf>
    <xf numFmtId="0" fontId="1" fillId="0" borderId="2" xfId="12" applyBorder="1"/>
    <xf numFmtId="0" fontId="1" fillId="2" borderId="2" xfId="12" applyFill="1" applyBorder="1"/>
    <xf numFmtId="0" fontId="1" fillId="0" borderId="2" xfId="12" applyBorder="1" applyAlignment="1">
      <alignment wrapText="1"/>
    </xf>
    <xf numFmtId="164" fontId="1" fillId="0" borderId="2" xfId="12" applyNumberFormat="1" applyBorder="1" applyAlignment="1">
      <alignment horizontal="center" vertical="center"/>
    </xf>
    <xf numFmtId="0" fontId="4" fillId="0" borderId="2" xfId="12" applyFont="1" applyBorder="1" applyAlignment="1">
      <alignment vertical="center"/>
    </xf>
    <xf numFmtId="2" fontId="2" fillId="0" borderId="2" xfId="12" applyNumberFormat="1" applyFont="1" applyBorder="1" applyAlignment="1">
      <alignment horizontal="center" vertical="center"/>
    </xf>
    <xf numFmtId="0" fontId="5" fillId="0" borderId="2" xfId="12" applyFont="1" applyBorder="1"/>
    <xf numFmtId="0" fontId="6" fillId="0" borderId="2" xfId="12" applyFont="1" applyBorder="1" applyAlignment="1">
      <alignment horizontal="center" vertical="center"/>
    </xf>
    <xf numFmtId="2" fontId="6" fillId="0" borderId="2" xfId="12" applyNumberFormat="1" applyFont="1" applyBorder="1" applyAlignment="1">
      <alignment horizontal="center" vertical="center"/>
    </xf>
  </cellXfs>
  <cellStyles count="13">
    <cellStyle name="Обычный" xfId="0" builtinId="0"/>
    <cellStyle name="Обычный 10" xfId="10"/>
    <cellStyle name="Обычный 11" xfId="9"/>
    <cellStyle name="Обычный 12" xfId="11"/>
    <cellStyle name="Обычный 13" xfId="12"/>
    <cellStyle name="Обычный 2" xfId="1"/>
    <cellStyle name="Обычный 3" xfId="3"/>
    <cellStyle name="Обычный 4" xfId="4"/>
    <cellStyle name="Обычный 5" xfId="5"/>
    <cellStyle name="Обычный 6" xfId="8"/>
    <cellStyle name="Обычный 7" xfId="6"/>
    <cellStyle name="Обычный 8" xfId="7"/>
    <cellStyle name="Обычный 9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4"/>
  <sheetViews>
    <sheetView tabSelected="1" workbookViewId="0">
      <selection activeCell="R8" sqref="R8"/>
    </sheetView>
  </sheetViews>
  <sheetFormatPr defaultRowHeight="15" x14ac:dyDescent="0.25"/>
  <sheetData>
    <row r="1" spans="1:14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25">
      <c r="A2" s="1"/>
      <c r="B2" s="1"/>
      <c r="C2" s="1"/>
      <c r="D2" s="1"/>
      <c r="E2" s="1"/>
      <c r="F2" s="1"/>
      <c r="G2" s="1"/>
      <c r="H2" s="1"/>
      <c r="I2" s="1"/>
      <c r="J2" s="2" t="s">
        <v>0</v>
      </c>
      <c r="K2" s="2"/>
      <c r="L2" s="2"/>
      <c r="M2" s="1"/>
      <c r="N2" s="1"/>
    </row>
    <row r="3" spans="1:14" x14ac:dyDescent="0.25">
      <c r="A3" s="1"/>
      <c r="B3" s="1"/>
      <c r="C3" s="1"/>
      <c r="D3" s="1"/>
      <c r="E3" s="1"/>
      <c r="F3" s="1"/>
      <c r="G3" s="1"/>
      <c r="H3" s="1"/>
      <c r="I3" s="2" t="s">
        <v>1</v>
      </c>
      <c r="J3" s="2"/>
      <c r="K3" s="2"/>
      <c r="L3" s="2"/>
      <c r="M3" s="2"/>
      <c r="N3" s="1"/>
    </row>
    <row r="4" spans="1:14" x14ac:dyDescent="0.25">
      <c r="A4" s="1"/>
      <c r="B4" s="1"/>
      <c r="C4" s="1"/>
      <c r="D4" s="1"/>
      <c r="E4" s="1"/>
      <c r="F4" s="1"/>
      <c r="G4" s="1"/>
      <c r="H4" s="1"/>
      <c r="I4" s="2" t="s">
        <v>2</v>
      </c>
      <c r="J4" s="2"/>
      <c r="K4" s="2"/>
      <c r="L4" s="2"/>
      <c r="M4" s="2"/>
      <c r="N4" s="1"/>
    </row>
    <row r="6" spans="1:14" x14ac:dyDescent="0.25">
      <c r="A6" s="3" t="s">
        <v>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x14ac:dyDescent="0.25">
      <c r="A7" s="4" t="s">
        <v>4</v>
      </c>
      <c r="B7" s="4" t="s">
        <v>5</v>
      </c>
      <c r="C7" s="4" t="s">
        <v>6</v>
      </c>
      <c r="D7" s="5" t="s">
        <v>7</v>
      </c>
      <c r="E7" s="5"/>
      <c r="F7" s="5"/>
      <c r="G7" s="6" t="s">
        <v>8</v>
      </c>
      <c r="H7" s="5" t="s">
        <v>9</v>
      </c>
      <c r="I7" s="5"/>
      <c r="J7" s="5"/>
      <c r="K7" s="5" t="s">
        <v>10</v>
      </c>
      <c r="L7" s="5"/>
      <c r="M7" s="5"/>
      <c r="N7" s="5"/>
    </row>
    <row r="8" spans="1:14" x14ac:dyDescent="0.25">
      <c r="A8" s="4"/>
      <c r="B8" s="4"/>
      <c r="C8" s="4"/>
      <c r="D8" s="7" t="s">
        <v>11</v>
      </c>
      <c r="E8" s="7" t="s">
        <v>12</v>
      </c>
      <c r="F8" s="7" t="s">
        <v>13</v>
      </c>
      <c r="G8" s="8"/>
      <c r="H8" s="7" t="s">
        <v>14</v>
      </c>
      <c r="I8" s="7" t="s">
        <v>15</v>
      </c>
      <c r="J8" s="7" t="s">
        <v>16</v>
      </c>
      <c r="K8" s="7" t="s">
        <v>17</v>
      </c>
      <c r="L8" s="7" t="s">
        <v>18</v>
      </c>
      <c r="M8" s="7" t="s">
        <v>19</v>
      </c>
      <c r="N8" s="7" t="s">
        <v>20</v>
      </c>
    </row>
    <row r="9" spans="1:14" x14ac:dyDescent="0.25">
      <c r="A9" s="9">
        <v>1</v>
      </c>
      <c r="B9" s="9">
        <v>2</v>
      </c>
      <c r="C9" s="9">
        <v>3</v>
      </c>
      <c r="D9" s="9">
        <v>4</v>
      </c>
      <c r="E9" s="9">
        <v>5</v>
      </c>
      <c r="F9" s="9">
        <v>6</v>
      </c>
      <c r="G9" s="9">
        <v>7</v>
      </c>
      <c r="H9" s="9">
        <v>8</v>
      </c>
      <c r="I9" s="9">
        <v>9</v>
      </c>
      <c r="J9" s="9">
        <v>10</v>
      </c>
      <c r="K9" s="9">
        <v>12</v>
      </c>
      <c r="L9" s="9">
        <v>13</v>
      </c>
      <c r="M9" s="9">
        <v>14</v>
      </c>
      <c r="N9" s="9">
        <v>15</v>
      </c>
    </row>
    <row r="10" spans="1:14" x14ac:dyDescent="0.25">
      <c r="A10" s="9"/>
      <c r="B10" s="10" t="s">
        <v>21</v>
      </c>
      <c r="C10" s="9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</row>
    <row r="11" spans="1:14" ht="90" x14ac:dyDescent="0.25">
      <c r="A11" s="9" t="s">
        <v>22</v>
      </c>
      <c r="B11" s="12" t="s">
        <v>23</v>
      </c>
      <c r="C11" s="9">
        <v>180</v>
      </c>
      <c r="D11" s="11">
        <v>7.2</v>
      </c>
      <c r="E11" s="11">
        <v>6</v>
      </c>
      <c r="F11" s="11">
        <v>38.4</v>
      </c>
      <c r="G11" s="11">
        <v>276</v>
      </c>
      <c r="H11" s="11">
        <v>0.09</v>
      </c>
      <c r="I11" s="11">
        <v>10.17</v>
      </c>
      <c r="J11" s="11"/>
      <c r="K11" s="11">
        <v>107.9</v>
      </c>
      <c r="L11" s="11">
        <v>0.62</v>
      </c>
      <c r="M11" s="11">
        <v>1.88</v>
      </c>
      <c r="N11" s="11"/>
    </row>
    <row r="12" spans="1:14" ht="90" x14ac:dyDescent="0.25">
      <c r="A12" s="9" t="s">
        <v>24</v>
      </c>
      <c r="B12" s="12" t="s">
        <v>25</v>
      </c>
      <c r="C12" s="9">
        <v>90</v>
      </c>
      <c r="D12" s="11">
        <v>20.43</v>
      </c>
      <c r="E12" s="11">
        <v>26.34</v>
      </c>
      <c r="F12" s="11">
        <v>3.36</v>
      </c>
      <c r="G12" s="11">
        <v>333</v>
      </c>
      <c r="H12" s="11">
        <v>0.06</v>
      </c>
      <c r="I12" s="11">
        <v>0.69</v>
      </c>
      <c r="J12" s="11"/>
      <c r="K12" s="11">
        <v>288</v>
      </c>
      <c r="L12" s="11"/>
      <c r="M12" s="11">
        <v>1.26</v>
      </c>
      <c r="N12" s="11"/>
    </row>
    <row r="13" spans="1:14" x14ac:dyDescent="0.25">
      <c r="A13" s="9" t="s">
        <v>26</v>
      </c>
      <c r="B13" s="13" t="s">
        <v>27</v>
      </c>
      <c r="C13" s="9">
        <v>200</v>
      </c>
      <c r="D13" s="11">
        <v>6</v>
      </c>
      <c r="E13" s="11">
        <v>0.2</v>
      </c>
      <c r="F13" s="11">
        <v>27</v>
      </c>
      <c r="G13" s="11">
        <v>111</v>
      </c>
      <c r="H13" s="11">
        <v>0.01</v>
      </c>
      <c r="I13" s="11">
        <v>80</v>
      </c>
      <c r="J13" s="11"/>
      <c r="K13" s="11">
        <v>11.09</v>
      </c>
      <c r="L13" s="11">
        <v>2.96</v>
      </c>
      <c r="M13" s="11">
        <v>0.56999999999999995</v>
      </c>
      <c r="N13" s="11"/>
    </row>
    <row r="14" spans="1:14" ht="135" x14ac:dyDescent="0.25">
      <c r="A14" s="9" t="s">
        <v>28</v>
      </c>
      <c r="B14" s="14" t="s">
        <v>29</v>
      </c>
      <c r="C14" s="9">
        <v>50</v>
      </c>
      <c r="D14" s="11">
        <v>4.05</v>
      </c>
      <c r="E14" s="11">
        <v>0.7</v>
      </c>
      <c r="F14" s="11">
        <v>26.55</v>
      </c>
      <c r="G14" s="11">
        <v>129</v>
      </c>
      <c r="H14" s="15">
        <v>1.7000000000000001E-2</v>
      </c>
      <c r="I14" s="15">
        <v>1.4999999999999999E-2</v>
      </c>
      <c r="J14" s="11"/>
      <c r="K14" s="11">
        <v>10</v>
      </c>
      <c r="L14" s="11">
        <v>7</v>
      </c>
      <c r="M14" s="11">
        <v>0.55000000000000004</v>
      </c>
      <c r="N14" s="11"/>
    </row>
    <row r="15" spans="1:14" ht="15.75" x14ac:dyDescent="0.25">
      <c r="A15" s="9"/>
      <c r="B15" s="16" t="s">
        <v>30</v>
      </c>
      <c r="C15" s="7">
        <f t="shared" ref="C15:N15" si="0">SUM(C11:C14)</f>
        <v>520</v>
      </c>
      <c r="D15" s="7">
        <f t="shared" si="0"/>
        <v>37.679999999999993</v>
      </c>
      <c r="E15" s="7">
        <f t="shared" si="0"/>
        <v>33.240000000000009</v>
      </c>
      <c r="F15" s="7">
        <f t="shared" si="0"/>
        <v>95.309999999999988</v>
      </c>
      <c r="G15" s="7">
        <f t="shared" si="0"/>
        <v>849</v>
      </c>
      <c r="H15" s="7">
        <f t="shared" si="0"/>
        <v>0.17699999999999999</v>
      </c>
      <c r="I15" s="7">
        <f t="shared" si="0"/>
        <v>90.875</v>
      </c>
      <c r="J15" s="7">
        <f t="shared" si="0"/>
        <v>0</v>
      </c>
      <c r="K15" s="7">
        <f t="shared" si="0"/>
        <v>416.98999999999995</v>
      </c>
      <c r="L15" s="7">
        <f t="shared" si="0"/>
        <v>10.58</v>
      </c>
      <c r="M15" s="7">
        <f t="shared" si="0"/>
        <v>4.26</v>
      </c>
      <c r="N15" s="7">
        <f t="shared" si="0"/>
        <v>0</v>
      </c>
    </row>
    <row r="16" spans="1:14" x14ac:dyDescent="0.25">
      <c r="A16" s="9"/>
      <c r="B16" s="10" t="s">
        <v>31</v>
      </c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</row>
    <row r="17" spans="1:15" ht="105" x14ac:dyDescent="0.25">
      <c r="A17" s="9" t="s">
        <v>22</v>
      </c>
      <c r="B17" s="17" t="s">
        <v>32</v>
      </c>
      <c r="C17" s="18">
        <v>220</v>
      </c>
      <c r="D17" s="19">
        <v>2.38</v>
      </c>
      <c r="E17" s="19">
        <v>2.2000000000000002</v>
      </c>
      <c r="F17" s="19">
        <v>16.54</v>
      </c>
      <c r="G17" s="19">
        <v>97.68</v>
      </c>
      <c r="H17" s="19">
        <v>0.09</v>
      </c>
      <c r="I17" s="19">
        <v>1.69</v>
      </c>
      <c r="J17" s="19"/>
      <c r="K17" s="19">
        <v>11.77</v>
      </c>
      <c r="L17" s="19">
        <v>18.41</v>
      </c>
      <c r="M17" s="19">
        <v>0.91</v>
      </c>
      <c r="N17" s="19"/>
      <c r="O17" s="19"/>
    </row>
    <row r="18" spans="1:15" ht="120" x14ac:dyDescent="0.25">
      <c r="A18" s="9" t="s">
        <v>26</v>
      </c>
      <c r="B18" s="12" t="s">
        <v>33</v>
      </c>
      <c r="C18" s="9">
        <v>230</v>
      </c>
      <c r="D18" s="11">
        <v>24.66</v>
      </c>
      <c r="E18" s="11">
        <v>8.7100000000000009</v>
      </c>
      <c r="F18" s="11">
        <v>54.39</v>
      </c>
      <c r="G18" s="11">
        <v>362.9</v>
      </c>
      <c r="H18" s="11">
        <v>1.49</v>
      </c>
      <c r="I18" s="11">
        <v>0.28000000000000003</v>
      </c>
      <c r="J18" s="11"/>
      <c r="K18" s="11">
        <v>23.44</v>
      </c>
      <c r="L18" s="11">
        <v>174.67</v>
      </c>
      <c r="M18" s="11">
        <v>6.65</v>
      </c>
      <c r="N18" s="11"/>
    </row>
    <row r="19" spans="1:15" x14ac:dyDescent="0.25">
      <c r="A19" s="9" t="s">
        <v>28</v>
      </c>
      <c r="B19" s="20" t="s">
        <v>34</v>
      </c>
      <c r="C19" s="21">
        <v>200</v>
      </c>
      <c r="D19" s="22">
        <v>0.1</v>
      </c>
      <c r="E19" s="22">
        <v>0</v>
      </c>
      <c r="F19" s="22">
        <v>9.1</v>
      </c>
      <c r="G19" s="22">
        <v>35</v>
      </c>
      <c r="H19" s="22">
        <v>0</v>
      </c>
      <c r="I19" s="22">
        <v>0.04</v>
      </c>
      <c r="J19" s="22">
        <v>0.3</v>
      </c>
      <c r="K19" s="22">
        <v>0.26</v>
      </c>
      <c r="L19" s="22">
        <v>0</v>
      </c>
      <c r="M19" s="22">
        <v>0.03</v>
      </c>
      <c r="N19" s="22">
        <v>7.2</v>
      </c>
    </row>
    <row r="20" spans="1:15" ht="135" x14ac:dyDescent="0.25">
      <c r="A20" s="9" t="s">
        <v>35</v>
      </c>
      <c r="B20" s="14" t="s">
        <v>29</v>
      </c>
      <c r="C20" s="9">
        <v>50</v>
      </c>
      <c r="D20" s="11">
        <v>4.05</v>
      </c>
      <c r="E20" s="11">
        <v>0.7</v>
      </c>
      <c r="F20" s="11">
        <v>26.55</v>
      </c>
      <c r="G20" s="11">
        <v>129</v>
      </c>
      <c r="H20" s="15">
        <v>1.7000000000000001E-2</v>
      </c>
      <c r="I20" s="15">
        <v>1.4999999999999999E-2</v>
      </c>
      <c r="J20" s="11"/>
      <c r="K20" s="11">
        <v>10</v>
      </c>
      <c r="L20" s="11">
        <v>7</v>
      </c>
      <c r="M20" s="11">
        <v>0.55000000000000004</v>
      </c>
      <c r="N20" s="11"/>
    </row>
    <row r="21" spans="1:15" ht="15.75" x14ac:dyDescent="0.25">
      <c r="A21" s="9"/>
      <c r="B21" s="16" t="s">
        <v>36</v>
      </c>
      <c r="C21" s="7">
        <f t="shared" ref="C21:N21" si="1">SUM(C17:C20)</f>
        <v>700</v>
      </c>
      <c r="D21" s="7">
        <f t="shared" si="1"/>
        <v>31.19</v>
      </c>
      <c r="E21" s="7">
        <f t="shared" si="1"/>
        <v>11.61</v>
      </c>
      <c r="F21" s="7">
        <f t="shared" si="1"/>
        <v>106.58</v>
      </c>
      <c r="G21" s="7">
        <f t="shared" si="1"/>
        <v>624.57999999999993</v>
      </c>
      <c r="H21" s="7">
        <f t="shared" si="1"/>
        <v>1.597</v>
      </c>
      <c r="I21" s="7">
        <f t="shared" si="1"/>
        <v>2.0249999999999999</v>
      </c>
      <c r="J21" s="7">
        <f t="shared" si="1"/>
        <v>0.3</v>
      </c>
      <c r="K21" s="7">
        <f t="shared" si="1"/>
        <v>45.47</v>
      </c>
      <c r="L21" s="7">
        <f t="shared" si="1"/>
        <v>200.07999999999998</v>
      </c>
      <c r="M21" s="7">
        <f t="shared" si="1"/>
        <v>8.14</v>
      </c>
      <c r="N21" s="7">
        <f t="shared" si="1"/>
        <v>7.2</v>
      </c>
    </row>
    <row r="22" spans="1:15" ht="17.25" x14ac:dyDescent="0.3">
      <c r="A22" s="9"/>
      <c r="B22" s="23" t="s">
        <v>37</v>
      </c>
      <c r="C22" s="24"/>
      <c r="D22" s="25">
        <f t="shared" ref="D22:N22" si="2">D15+D21</f>
        <v>68.86999999999999</v>
      </c>
      <c r="E22" s="25">
        <f t="shared" si="2"/>
        <v>44.850000000000009</v>
      </c>
      <c r="F22" s="25">
        <f t="shared" si="2"/>
        <v>201.89</v>
      </c>
      <c r="G22" s="25">
        <f t="shared" si="2"/>
        <v>1473.58</v>
      </c>
      <c r="H22" s="25">
        <f t="shared" si="2"/>
        <v>1.774</v>
      </c>
      <c r="I22" s="25">
        <f t="shared" si="2"/>
        <v>92.9</v>
      </c>
      <c r="J22" s="25">
        <f t="shared" si="2"/>
        <v>0.3</v>
      </c>
      <c r="K22" s="25">
        <f t="shared" si="2"/>
        <v>462.45999999999992</v>
      </c>
      <c r="L22" s="25">
        <f t="shared" si="2"/>
        <v>210.66</v>
      </c>
      <c r="M22" s="25">
        <f t="shared" si="2"/>
        <v>12.4</v>
      </c>
      <c r="N22" s="25">
        <f t="shared" si="2"/>
        <v>7.2</v>
      </c>
    </row>
    <row r="24" spans="1:15" x14ac:dyDescent="0.25">
      <c r="A24" s="26"/>
      <c r="B24" s="26"/>
      <c r="C24" s="26"/>
      <c r="D24" s="26"/>
      <c r="E24" s="26"/>
      <c r="F24" s="26"/>
      <c r="G24" s="26"/>
      <c r="H24" s="26"/>
      <c r="I24" s="26"/>
      <c r="J24" s="27" t="s">
        <v>0</v>
      </c>
      <c r="K24" s="27"/>
      <c r="L24" s="27"/>
      <c r="M24" s="26"/>
      <c r="N24" s="26"/>
    </row>
    <row r="25" spans="1:15" x14ac:dyDescent="0.25">
      <c r="A25" s="26"/>
      <c r="B25" s="26"/>
      <c r="C25" s="26"/>
      <c r="D25" s="26"/>
      <c r="E25" s="26"/>
      <c r="F25" s="26"/>
      <c r="G25" s="26"/>
      <c r="H25" s="26"/>
      <c r="I25" s="27" t="s">
        <v>38</v>
      </c>
      <c r="J25" s="27"/>
      <c r="K25" s="27"/>
      <c r="L25" s="27"/>
      <c r="M25" s="27"/>
      <c r="N25" s="26"/>
    </row>
    <row r="26" spans="1:15" x14ac:dyDescent="0.25">
      <c r="A26" s="26"/>
      <c r="B26" s="26"/>
      <c r="C26" s="26"/>
      <c r="D26" s="26"/>
      <c r="E26" s="26"/>
      <c r="F26" s="26"/>
      <c r="G26" s="26"/>
      <c r="H26" s="26"/>
      <c r="I26" s="27" t="s">
        <v>2</v>
      </c>
      <c r="J26" s="27"/>
      <c r="K26" s="27"/>
      <c r="L26" s="27"/>
      <c r="M26" s="27"/>
      <c r="N26" s="26"/>
    </row>
    <row r="28" spans="1:15" x14ac:dyDescent="0.25">
      <c r="A28" s="28" t="s">
        <v>39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</row>
    <row r="29" spans="1:15" x14ac:dyDescent="0.25">
      <c r="A29" s="29" t="s">
        <v>4</v>
      </c>
      <c r="B29" s="29" t="s">
        <v>5</v>
      </c>
      <c r="C29" s="29" t="s">
        <v>6</v>
      </c>
      <c r="D29" s="30" t="s">
        <v>7</v>
      </c>
      <c r="E29" s="30"/>
      <c r="F29" s="30"/>
      <c r="G29" s="31" t="s">
        <v>8</v>
      </c>
      <c r="H29" s="30" t="s">
        <v>9</v>
      </c>
      <c r="I29" s="30"/>
      <c r="J29" s="30"/>
      <c r="K29" s="30" t="s">
        <v>10</v>
      </c>
      <c r="L29" s="30"/>
      <c r="M29" s="30"/>
      <c r="N29" s="30"/>
    </row>
    <row r="30" spans="1:15" x14ac:dyDescent="0.25">
      <c r="A30" s="29"/>
      <c r="B30" s="29"/>
      <c r="C30" s="29"/>
      <c r="D30" s="32" t="s">
        <v>11</v>
      </c>
      <c r="E30" s="32" t="s">
        <v>12</v>
      </c>
      <c r="F30" s="32" t="s">
        <v>13</v>
      </c>
      <c r="G30" s="33"/>
      <c r="H30" s="32" t="s">
        <v>14</v>
      </c>
      <c r="I30" s="32" t="s">
        <v>15</v>
      </c>
      <c r="J30" s="32" t="s">
        <v>16</v>
      </c>
      <c r="K30" s="32" t="s">
        <v>17</v>
      </c>
      <c r="L30" s="32" t="s">
        <v>18</v>
      </c>
      <c r="M30" s="32" t="s">
        <v>19</v>
      </c>
      <c r="N30" s="32" t="s">
        <v>20</v>
      </c>
    </row>
    <row r="31" spans="1:15" x14ac:dyDescent="0.25">
      <c r="A31" s="21">
        <v>1</v>
      </c>
      <c r="B31" s="21">
        <v>2</v>
      </c>
      <c r="C31" s="21">
        <v>3</v>
      </c>
      <c r="D31" s="21">
        <v>4</v>
      </c>
      <c r="E31" s="21">
        <v>5</v>
      </c>
      <c r="F31" s="21">
        <v>6</v>
      </c>
      <c r="G31" s="21">
        <v>7</v>
      </c>
      <c r="H31" s="21">
        <v>8</v>
      </c>
      <c r="I31" s="21">
        <v>9</v>
      </c>
      <c r="J31" s="21">
        <v>10</v>
      </c>
      <c r="K31" s="21">
        <v>12</v>
      </c>
      <c r="L31" s="21">
        <v>13</v>
      </c>
      <c r="M31" s="21">
        <v>14</v>
      </c>
      <c r="N31" s="21">
        <v>15</v>
      </c>
    </row>
    <row r="32" spans="1:15" x14ac:dyDescent="0.25">
      <c r="A32" s="21"/>
      <c r="B32" s="34" t="s">
        <v>21</v>
      </c>
      <c r="C32" s="21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</row>
    <row r="33" spans="1:14" ht="75" x14ac:dyDescent="0.25">
      <c r="A33" s="21" t="s">
        <v>22</v>
      </c>
      <c r="B33" s="35" t="s">
        <v>40</v>
      </c>
      <c r="C33" s="21">
        <v>180</v>
      </c>
      <c r="D33" s="22">
        <v>6.39</v>
      </c>
      <c r="E33" s="22">
        <v>6.7</v>
      </c>
      <c r="F33" s="22">
        <v>39.33</v>
      </c>
      <c r="G33" s="22">
        <v>230</v>
      </c>
      <c r="H33" s="22">
        <v>0.7</v>
      </c>
      <c r="I33" s="22">
        <v>0</v>
      </c>
      <c r="J33" s="22">
        <v>31.95</v>
      </c>
      <c r="K33" s="22">
        <v>12.6</v>
      </c>
      <c r="L33" s="22">
        <v>9</v>
      </c>
      <c r="M33" s="22">
        <v>0.9</v>
      </c>
      <c r="N33" s="22">
        <v>47.7</v>
      </c>
    </row>
    <row r="34" spans="1:14" ht="45" x14ac:dyDescent="0.25">
      <c r="A34" s="21">
        <v>2</v>
      </c>
      <c r="B34" s="35" t="s">
        <v>41</v>
      </c>
      <c r="C34" s="21">
        <v>100</v>
      </c>
      <c r="D34" s="22">
        <v>16</v>
      </c>
      <c r="E34" s="22">
        <v>15.5</v>
      </c>
      <c r="F34" s="22">
        <v>12</v>
      </c>
      <c r="G34" s="22">
        <v>253</v>
      </c>
      <c r="H34" s="22">
        <v>0.14000000000000001</v>
      </c>
      <c r="I34" s="22">
        <v>0</v>
      </c>
      <c r="J34" s="22">
        <v>47</v>
      </c>
      <c r="K34" s="22">
        <v>50</v>
      </c>
      <c r="L34" s="22">
        <v>23</v>
      </c>
      <c r="M34" s="22">
        <v>2.75</v>
      </c>
      <c r="N34" s="22">
        <v>170</v>
      </c>
    </row>
    <row r="35" spans="1:14" ht="75" x14ac:dyDescent="0.25">
      <c r="A35" s="21">
        <v>3</v>
      </c>
      <c r="B35" s="35" t="s">
        <v>42</v>
      </c>
      <c r="C35" s="21">
        <v>30</v>
      </c>
      <c r="D35" s="22">
        <v>0.37</v>
      </c>
      <c r="E35" s="22">
        <v>2.2000000000000002</v>
      </c>
      <c r="F35" s="22">
        <v>1.42</v>
      </c>
      <c r="G35" s="22">
        <v>26.91</v>
      </c>
      <c r="H35" s="22">
        <v>0.01</v>
      </c>
      <c r="I35" s="22">
        <v>0.51</v>
      </c>
      <c r="J35" s="22">
        <v>11.4</v>
      </c>
      <c r="K35" s="22">
        <v>3.12</v>
      </c>
      <c r="L35" s="22">
        <v>2.76</v>
      </c>
      <c r="M35" s="22">
        <v>0.13</v>
      </c>
      <c r="N35" s="22">
        <v>6.18</v>
      </c>
    </row>
    <row r="36" spans="1:14" ht="90" x14ac:dyDescent="0.25">
      <c r="A36" s="21">
        <v>4</v>
      </c>
      <c r="B36" s="36" t="s">
        <v>43</v>
      </c>
      <c r="C36" s="37">
        <v>200</v>
      </c>
      <c r="D36" s="37">
        <v>3.8</v>
      </c>
      <c r="E36" s="37">
        <v>3.5</v>
      </c>
      <c r="F36" s="37">
        <v>11.2</v>
      </c>
      <c r="G36" s="37">
        <v>91.2</v>
      </c>
      <c r="H36" s="11">
        <v>0.03</v>
      </c>
      <c r="I36" s="11">
        <v>0.52</v>
      </c>
      <c r="J36" s="11">
        <v>13.29</v>
      </c>
      <c r="K36" s="11">
        <v>111</v>
      </c>
      <c r="L36" s="11">
        <v>30.7</v>
      </c>
      <c r="M36" s="11">
        <v>1.1000000000000001</v>
      </c>
      <c r="N36" s="22">
        <v>107</v>
      </c>
    </row>
    <row r="37" spans="1:14" ht="135" x14ac:dyDescent="0.25">
      <c r="A37" s="21">
        <v>5</v>
      </c>
      <c r="B37" s="38" t="s">
        <v>29</v>
      </c>
      <c r="C37" s="21">
        <v>50</v>
      </c>
      <c r="D37" s="22">
        <v>4.05</v>
      </c>
      <c r="E37" s="22">
        <v>0.7</v>
      </c>
      <c r="F37" s="22">
        <v>26.55</v>
      </c>
      <c r="G37" s="22">
        <v>129</v>
      </c>
      <c r="H37" s="39">
        <v>1.7000000000000001E-2</v>
      </c>
      <c r="I37" s="39">
        <v>1.4999999999999999E-2</v>
      </c>
      <c r="J37" s="22"/>
      <c r="K37" s="22">
        <v>10</v>
      </c>
      <c r="L37" s="22">
        <v>7</v>
      </c>
      <c r="M37" s="22">
        <v>0.55000000000000004</v>
      </c>
      <c r="N37" s="22"/>
    </row>
    <row r="38" spans="1:14" ht="15.75" x14ac:dyDescent="0.25">
      <c r="A38" s="21"/>
      <c r="B38" s="40" t="s">
        <v>30</v>
      </c>
      <c r="C38" s="32">
        <f t="shared" ref="C38:N38" si="3">SUM(C33:C37)</f>
        <v>560</v>
      </c>
      <c r="D38" s="32">
        <f t="shared" si="3"/>
        <v>30.610000000000003</v>
      </c>
      <c r="E38" s="32">
        <f t="shared" si="3"/>
        <v>28.599999999999998</v>
      </c>
      <c r="F38" s="32">
        <f t="shared" si="3"/>
        <v>90.5</v>
      </c>
      <c r="G38" s="32">
        <f t="shared" si="3"/>
        <v>730.11</v>
      </c>
      <c r="H38" s="32">
        <f t="shared" si="3"/>
        <v>0.89700000000000002</v>
      </c>
      <c r="I38" s="32">
        <f t="shared" si="3"/>
        <v>1.0449999999999999</v>
      </c>
      <c r="J38" s="32">
        <f t="shared" si="3"/>
        <v>103.64000000000001</v>
      </c>
      <c r="K38" s="32">
        <f t="shared" si="3"/>
        <v>186.72</v>
      </c>
      <c r="L38" s="32">
        <f t="shared" si="3"/>
        <v>72.459999999999994</v>
      </c>
      <c r="M38" s="32">
        <f t="shared" si="3"/>
        <v>5.43</v>
      </c>
      <c r="N38" s="32">
        <f t="shared" si="3"/>
        <v>330.88</v>
      </c>
    </row>
    <row r="39" spans="1:14" x14ac:dyDescent="0.25">
      <c r="A39" s="21"/>
      <c r="B39" s="34" t="s">
        <v>31</v>
      </c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</row>
    <row r="40" spans="1:14" ht="60" x14ac:dyDescent="0.25">
      <c r="A40" s="21" t="s">
        <v>24</v>
      </c>
      <c r="B40" s="35" t="s">
        <v>44</v>
      </c>
      <c r="C40" s="21">
        <v>220</v>
      </c>
      <c r="D40" s="22">
        <v>2.23</v>
      </c>
      <c r="E40" s="22">
        <v>2.69</v>
      </c>
      <c r="F40" s="22">
        <v>13.53</v>
      </c>
      <c r="G40" s="22">
        <v>87.45</v>
      </c>
      <c r="H40" s="22">
        <v>0.1</v>
      </c>
      <c r="I40" s="22">
        <v>10.119999999999999</v>
      </c>
      <c r="J40" s="22"/>
      <c r="K40" s="22">
        <v>17.739999999999998</v>
      </c>
      <c r="L40" s="22">
        <v>32.68</v>
      </c>
      <c r="M40" s="22">
        <v>1.17</v>
      </c>
      <c r="N40" s="22"/>
    </row>
    <row r="41" spans="1:14" x14ac:dyDescent="0.25">
      <c r="A41" s="21" t="s">
        <v>26</v>
      </c>
      <c r="B41" s="41" t="s">
        <v>45</v>
      </c>
      <c r="C41" s="21">
        <v>155</v>
      </c>
      <c r="D41" s="22">
        <v>3</v>
      </c>
      <c r="E41" s="22">
        <v>4.9000000000000004</v>
      </c>
      <c r="F41" s="22">
        <v>19.989999999999998</v>
      </c>
      <c r="G41" s="22">
        <v>138.4</v>
      </c>
      <c r="H41" s="22">
        <v>0.11</v>
      </c>
      <c r="I41" s="22">
        <v>10.37</v>
      </c>
      <c r="J41" s="22"/>
      <c r="K41" s="22">
        <v>35.590000000000003</v>
      </c>
      <c r="L41" s="22">
        <v>28.39</v>
      </c>
      <c r="M41" s="22">
        <v>1</v>
      </c>
      <c r="N41" s="22"/>
    </row>
    <row r="42" spans="1:14" ht="75" x14ac:dyDescent="0.25">
      <c r="A42" s="21" t="s">
        <v>28</v>
      </c>
      <c r="B42" s="35" t="s">
        <v>46</v>
      </c>
      <c r="C42" s="21">
        <v>100</v>
      </c>
      <c r="D42" s="22">
        <v>12.8</v>
      </c>
      <c r="E42" s="22">
        <v>8.25</v>
      </c>
      <c r="F42" s="22">
        <v>2.75</v>
      </c>
      <c r="G42" s="22">
        <v>169.55</v>
      </c>
      <c r="H42" s="22">
        <v>7.0000000000000007E-2</v>
      </c>
      <c r="I42" s="22">
        <v>0.42</v>
      </c>
      <c r="J42" s="22"/>
      <c r="K42" s="22">
        <v>54.45</v>
      </c>
      <c r="L42" s="22">
        <v>19.95</v>
      </c>
      <c r="M42" s="22">
        <v>0.435</v>
      </c>
      <c r="N42" s="22"/>
    </row>
    <row r="43" spans="1:14" x14ac:dyDescent="0.25">
      <c r="A43" s="21" t="s">
        <v>47</v>
      </c>
      <c r="B43" s="20" t="s">
        <v>27</v>
      </c>
      <c r="C43" s="21">
        <v>200</v>
      </c>
      <c r="D43" s="22">
        <v>6</v>
      </c>
      <c r="E43" s="22">
        <v>0.2</v>
      </c>
      <c r="F43" s="22">
        <v>27</v>
      </c>
      <c r="G43" s="22">
        <v>111</v>
      </c>
      <c r="H43" s="22">
        <v>0.01</v>
      </c>
      <c r="I43" s="22">
        <v>80</v>
      </c>
      <c r="J43" s="22"/>
      <c r="K43" s="22">
        <v>11.09</v>
      </c>
      <c r="L43" s="22">
        <v>2.96</v>
      </c>
      <c r="M43" s="22">
        <v>0.56999999999999995</v>
      </c>
      <c r="N43" s="22"/>
    </row>
    <row r="44" spans="1:14" ht="135" x14ac:dyDescent="0.25">
      <c r="A44" s="21" t="s">
        <v>48</v>
      </c>
      <c r="B44" s="38" t="s">
        <v>29</v>
      </c>
      <c r="C44" s="21">
        <v>50</v>
      </c>
      <c r="D44" s="22">
        <v>4.05</v>
      </c>
      <c r="E44" s="22">
        <v>0.7</v>
      </c>
      <c r="F44" s="22">
        <v>26.55</v>
      </c>
      <c r="G44" s="22">
        <v>129</v>
      </c>
      <c r="H44" s="39">
        <v>1.7000000000000001E-2</v>
      </c>
      <c r="I44" s="39">
        <v>1.4999999999999999E-2</v>
      </c>
      <c r="J44" s="22"/>
      <c r="K44" s="22">
        <v>10</v>
      </c>
      <c r="L44" s="22">
        <v>7</v>
      </c>
      <c r="M44" s="22">
        <v>0.55000000000000004</v>
      </c>
      <c r="N44" s="22"/>
    </row>
    <row r="45" spans="1:14" ht="15.75" x14ac:dyDescent="0.25">
      <c r="A45" s="21"/>
      <c r="B45" s="40" t="s">
        <v>36</v>
      </c>
      <c r="C45" s="32">
        <f t="shared" ref="C45:N45" si="4">SUM(C40:C44)</f>
        <v>725</v>
      </c>
      <c r="D45" s="32">
        <f t="shared" si="4"/>
        <v>28.080000000000002</v>
      </c>
      <c r="E45" s="32">
        <f t="shared" si="4"/>
        <v>16.739999999999998</v>
      </c>
      <c r="F45" s="32">
        <f t="shared" si="4"/>
        <v>89.82</v>
      </c>
      <c r="G45" s="32">
        <f t="shared" si="4"/>
        <v>635.40000000000009</v>
      </c>
      <c r="H45" s="32">
        <f t="shared" si="4"/>
        <v>0.30700000000000005</v>
      </c>
      <c r="I45" s="32">
        <f t="shared" si="4"/>
        <v>100.925</v>
      </c>
      <c r="J45" s="32">
        <f t="shared" si="4"/>
        <v>0</v>
      </c>
      <c r="K45" s="32">
        <f t="shared" si="4"/>
        <v>128.87</v>
      </c>
      <c r="L45" s="32">
        <f t="shared" si="4"/>
        <v>90.97999999999999</v>
      </c>
      <c r="M45" s="32">
        <f t="shared" si="4"/>
        <v>3.7249999999999996</v>
      </c>
      <c r="N45" s="32">
        <f t="shared" si="4"/>
        <v>0</v>
      </c>
    </row>
    <row r="46" spans="1:14" ht="17.25" x14ac:dyDescent="0.3">
      <c r="A46" s="21"/>
      <c r="B46" s="42" t="s">
        <v>37</v>
      </c>
      <c r="C46" s="43"/>
      <c r="D46" s="44">
        <f t="shared" ref="D46:N46" si="5">D38+D45</f>
        <v>58.690000000000005</v>
      </c>
      <c r="E46" s="44">
        <f t="shared" si="5"/>
        <v>45.339999999999996</v>
      </c>
      <c r="F46" s="44">
        <f t="shared" si="5"/>
        <v>180.32</v>
      </c>
      <c r="G46" s="44">
        <f t="shared" si="5"/>
        <v>1365.5100000000002</v>
      </c>
      <c r="H46" s="44">
        <f t="shared" si="5"/>
        <v>1.2040000000000002</v>
      </c>
      <c r="I46" s="44">
        <f t="shared" si="5"/>
        <v>101.97</v>
      </c>
      <c r="J46" s="44">
        <f t="shared" si="5"/>
        <v>103.64000000000001</v>
      </c>
      <c r="K46" s="44">
        <f t="shared" si="5"/>
        <v>315.59000000000003</v>
      </c>
      <c r="L46" s="44">
        <f t="shared" si="5"/>
        <v>163.44</v>
      </c>
      <c r="M46" s="44">
        <f t="shared" si="5"/>
        <v>9.1549999999999994</v>
      </c>
      <c r="N46" s="44">
        <f t="shared" si="5"/>
        <v>330.88</v>
      </c>
    </row>
    <row r="47" spans="1:14" x14ac:dyDescent="0.25">
      <c r="A47" s="45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</row>
    <row r="48" spans="1:14" x14ac:dyDescent="0.25">
      <c r="A48" s="46"/>
      <c r="B48" s="46"/>
      <c r="C48" s="46"/>
      <c r="D48" s="46"/>
      <c r="E48" s="46"/>
      <c r="F48" s="46"/>
      <c r="G48" s="46"/>
      <c r="H48" s="46"/>
      <c r="I48" s="46"/>
      <c r="J48" s="47" t="s">
        <v>0</v>
      </c>
      <c r="K48" s="47"/>
      <c r="L48" s="47"/>
      <c r="M48" s="46"/>
      <c r="N48" s="46"/>
    </row>
    <row r="49" spans="1:14" x14ac:dyDescent="0.25">
      <c r="A49" s="46"/>
      <c r="B49" s="46"/>
      <c r="C49" s="46"/>
      <c r="D49" s="46"/>
      <c r="E49" s="46"/>
      <c r="F49" s="46"/>
      <c r="G49" s="46"/>
      <c r="H49" s="46"/>
      <c r="I49" s="47" t="s">
        <v>38</v>
      </c>
      <c r="J49" s="47"/>
      <c r="K49" s="47"/>
      <c r="L49" s="47"/>
      <c r="M49" s="47"/>
      <c r="N49" s="46"/>
    </row>
    <row r="50" spans="1:14" x14ac:dyDescent="0.25">
      <c r="A50" s="46"/>
      <c r="B50" s="46"/>
      <c r="C50" s="46"/>
      <c r="D50" s="46"/>
      <c r="E50" s="46"/>
      <c r="F50" s="46"/>
      <c r="G50" s="46"/>
      <c r="H50" s="46"/>
      <c r="I50" s="47" t="s">
        <v>2</v>
      </c>
      <c r="J50" s="47"/>
      <c r="K50" s="47"/>
      <c r="L50" s="47"/>
      <c r="M50" s="47"/>
      <c r="N50" s="46"/>
    </row>
    <row r="52" spans="1:14" x14ac:dyDescent="0.25">
      <c r="A52" s="48" t="s">
        <v>49</v>
      </c>
      <c r="B52" s="48"/>
      <c r="C52" s="48"/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</row>
    <row r="53" spans="1:14" x14ac:dyDescent="0.25">
      <c r="A53" s="49" t="s">
        <v>4</v>
      </c>
      <c r="B53" s="49" t="s">
        <v>5</v>
      </c>
      <c r="C53" s="49" t="s">
        <v>6</v>
      </c>
      <c r="D53" s="50" t="s">
        <v>7</v>
      </c>
      <c r="E53" s="50"/>
      <c r="F53" s="50"/>
      <c r="G53" s="51" t="s">
        <v>8</v>
      </c>
      <c r="H53" s="50" t="s">
        <v>9</v>
      </c>
      <c r="I53" s="50"/>
      <c r="J53" s="50"/>
      <c r="K53" s="50" t="s">
        <v>10</v>
      </c>
      <c r="L53" s="50"/>
      <c r="M53" s="50"/>
      <c r="N53" s="50"/>
    </row>
    <row r="54" spans="1:14" x14ac:dyDescent="0.25">
      <c r="A54" s="49"/>
      <c r="B54" s="49"/>
      <c r="C54" s="49"/>
      <c r="D54" s="52" t="s">
        <v>11</v>
      </c>
      <c r="E54" s="52" t="s">
        <v>12</v>
      </c>
      <c r="F54" s="52" t="s">
        <v>13</v>
      </c>
      <c r="G54" s="53"/>
      <c r="H54" s="52" t="s">
        <v>14</v>
      </c>
      <c r="I54" s="52" t="s">
        <v>15</v>
      </c>
      <c r="J54" s="52" t="s">
        <v>16</v>
      </c>
      <c r="K54" s="52" t="s">
        <v>17</v>
      </c>
      <c r="L54" s="52" t="s">
        <v>18</v>
      </c>
      <c r="M54" s="52" t="s">
        <v>19</v>
      </c>
      <c r="N54" s="52" t="s">
        <v>20</v>
      </c>
    </row>
    <row r="55" spans="1:14" x14ac:dyDescent="0.25">
      <c r="A55" s="54">
        <v>1</v>
      </c>
      <c r="B55" s="54">
        <v>2</v>
      </c>
      <c r="C55" s="54">
        <v>3</v>
      </c>
      <c r="D55" s="54">
        <v>4</v>
      </c>
      <c r="E55" s="54">
        <v>5</v>
      </c>
      <c r="F55" s="54">
        <v>6</v>
      </c>
      <c r="G55" s="54">
        <v>7</v>
      </c>
      <c r="H55" s="54">
        <v>8</v>
      </c>
      <c r="I55" s="54">
        <v>9</v>
      </c>
      <c r="J55" s="54">
        <v>10</v>
      </c>
      <c r="K55" s="54">
        <v>12</v>
      </c>
      <c r="L55" s="54">
        <v>13</v>
      </c>
      <c r="M55" s="54">
        <v>14</v>
      </c>
      <c r="N55" s="54">
        <v>15</v>
      </c>
    </row>
    <row r="56" spans="1:14" x14ac:dyDescent="0.25">
      <c r="A56" s="54"/>
      <c r="B56" s="55" t="s">
        <v>21</v>
      </c>
      <c r="C56" s="54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</row>
    <row r="57" spans="1:14" ht="60" x14ac:dyDescent="0.25">
      <c r="A57" s="57" t="s">
        <v>22</v>
      </c>
      <c r="B57" s="58" t="s">
        <v>50</v>
      </c>
      <c r="C57" s="57">
        <v>180</v>
      </c>
      <c r="D57" s="59">
        <v>7.47</v>
      </c>
      <c r="E57" s="59">
        <v>10.53</v>
      </c>
      <c r="F57" s="59">
        <v>33.75</v>
      </c>
      <c r="G57" s="59">
        <v>259.2</v>
      </c>
      <c r="H57" s="59">
        <v>0.16</v>
      </c>
      <c r="I57" s="59">
        <v>0.48</v>
      </c>
      <c r="J57" s="59">
        <v>48.42</v>
      </c>
      <c r="K57" s="59">
        <v>113.4</v>
      </c>
      <c r="L57" s="59">
        <v>44.1</v>
      </c>
      <c r="M57" s="59">
        <v>1.17</v>
      </c>
      <c r="N57" s="59">
        <v>166.5</v>
      </c>
    </row>
    <row r="58" spans="1:14" ht="120" x14ac:dyDescent="0.25">
      <c r="A58" s="57">
        <v>2</v>
      </c>
      <c r="B58" s="60" t="s">
        <v>51</v>
      </c>
      <c r="C58" s="61">
        <v>90</v>
      </c>
      <c r="D58" s="62">
        <v>14.26</v>
      </c>
      <c r="E58" s="62">
        <v>8.44</v>
      </c>
      <c r="F58" s="62">
        <v>15.02</v>
      </c>
      <c r="G58" s="62">
        <v>181.28</v>
      </c>
      <c r="H58" s="62">
        <v>0.02</v>
      </c>
      <c r="I58" s="62">
        <v>0.22</v>
      </c>
      <c r="J58" s="62"/>
      <c r="K58" s="62">
        <v>150.24</v>
      </c>
      <c r="L58" s="62">
        <v>21.54</v>
      </c>
      <c r="M58" s="63">
        <v>0.28000000000000003</v>
      </c>
      <c r="N58" s="59"/>
    </row>
    <row r="59" spans="1:14" x14ac:dyDescent="0.25">
      <c r="A59" s="57">
        <v>3</v>
      </c>
      <c r="B59" s="64" t="s">
        <v>52</v>
      </c>
      <c r="C59" s="65">
        <v>200</v>
      </c>
      <c r="D59" s="66">
        <v>6</v>
      </c>
      <c r="E59" s="66">
        <v>0.2</v>
      </c>
      <c r="F59" s="66">
        <v>27</v>
      </c>
      <c r="G59" s="66">
        <v>111</v>
      </c>
      <c r="H59" s="66">
        <v>0.01</v>
      </c>
      <c r="I59" s="66">
        <v>80</v>
      </c>
      <c r="J59" s="66"/>
      <c r="K59" s="66">
        <v>11.09</v>
      </c>
      <c r="L59" s="66">
        <v>2.96</v>
      </c>
      <c r="M59" s="66">
        <v>0.56999999999999995</v>
      </c>
      <c r="N59" s="66"/>
    </row>
    <row r="60" spans="1:14" ht="135" x14ac:dyDescent="0.25">
      <c r="A60" s="57">
        <v>4</v>
      </c>
      <c r="B60" s="58" t="s">
        <v>29</v>
      </c>
      <c r="C60" s="57">
        <v>50</v>
      </c>
      <c r="D60" s="59">
        <v>4.05</v>
      </c>
      <c r="E60" s="59">
        <v>0.7</v>
      </c>
      <c r="F60" s="59">
        <v>26.55</v>
      </c>
      <c r="G60" s="59">
        <v>129</v>
      </c>
      <c r="H60" s="67">
        <v>1.7000000000000001E-2</v>
      </c>
      <c r="I60" s="67">
        <v>1.4999999999999999E-2</v>
      </c>
      <c r="J60" s="59"/>
      <c r="K60" s="59">
        <v>10</v>
      </c>
      <c r="L60" s="59">
        <v>7</v>
      </c>
      <c r="M60" s="59">
        <v>0.55000000000000004</v>
      </c>
      <c r="N60" s="59"/>
    </row>
    <row r="61" spans="1:14" ht="15.75" x14ac:dyDescent="0.25">
      <c r="A61" s="57"/>
      <c r="B61" s="68" t="s">
        <v>30</v>
      </c>
      <c r="C61" s="69">
        <f t="shared" ref="C61:N61" si="6">SUM(C57:C60)</f>
        <v>520</v>
      </c>
      <c r="D61" s="69">
        <f t="shared" si="6"/>
        <v>31.78</v>
      </c>
      <c r="E61" s="69">
        <f t="shared" si="6"/>
        <v>19.869999999999997</v>
      </c>
      <c r="F61" s="69">
        <f t="shared" si="6"/>
        <v>102.32</v>
      </c>
      <c r="G61" s="69">
        <f t="shared" si="6"/>
        <v>680.48</v>
      </c>
      <c r="H61" s="69">
        <f t="shared" si="6"/>
        <v>0.20700000000000002</v>
      </c>
      <c r="I61" s="69">
        <f t="shared" si="6"/>
        <v>80.715000000000003</v>
      </c>
      <c r="J61" s="69">
        <f t="shared" si="6"/>
        <v>48.42</v>
      </c>
      <c r="K61" s="69">
        <f t="shared" si="6"/>
        <v>284.72999999999996</v>
      </c>
      <c r="L61" s="69">
        <f t="shared" si="6"/>
        <v>75.599999999999994</v>
      </c>
      <c r="M61" s="69">
        <f t="shared" si="6"/>
        <v>2.5700000000000003</v>
      </c>
      <c r="N61" s="69">
        <f t="shared" si="6"/>
        <v>166.5</v>
      </c>
    </row>
    <row r="62" spans="1:14" x14ac:dyDescent="0.25">
      <c r="A62" s="57"/>
      <c r="B62" s="70" t="s">
        <v>31</v>
      </c>
      <c r="C62" s="71"/>
      <c r="D62" s="71"/>
      <c r="E62" s="71"/>
      <c r="F62" s="71"/>
      <c r="G62" s="71"/>
      <c r="H62" s="71"/>
      <c r="I62" s="71"/>
      <c r="J62" s="71"/>
      <c r="K62" s="71"/>
      <c r="L62" s="71"/>
      <c r="M62" s="71"/>
      <c r="N62" s="71"/>
    </row>
    <row r="63" spans="1:14" ht="60" x14ac:dyDescent="0.25">
      <c r="A63" s="57" t="s">
        <v>22</v>
      </c>
      <c r="B63" s="72" t="s">
        <v>53</v>
      </c>
      <c r="C63" s="54">
        <v>60</v>
      </c>
      <c r="D63" s="56">
        <v>1.2</v>
      </c>
      <c r="E63" s="56">
        <v>2.7</v>
      </c>
      <c r="F63" s="56">
        <v>6.1</v>
      </c>
      <c r="G63" s="56">
        <v>53.7</v>
      </c>
      <c r="H63" s="56">
        <v>0.01</v>
      </c>
      <c r="I63" s="56">
        <v>12.99</v>
      </c>
      <c r="J63" s="56"/>
      <c r="K63" s="56">
        <v>35.29</v>
      </c>
      <c r="L63" s="56">
        <v>12.3</v>
      </c>
      <c r="M63" s="56">
        <v>0.45</v>
      </c>
      <c r="N63" s="56"/>
    </row>
    <row r="64" spans="1:14" ht="105" x14ac:dyDescent="0.25">
      <c r="A64" s="57" t="s">
        <v>24</v>
      </c>
      <c r="B64" s="12" t="s">
        <v>54</v>
      </c>
      <c r="C64" s="9">
        <v>230</v>
      </c>
      <c r="D64" s="11">
        <v>1.49</v>
      </c>
      <c r="E64" s="11">
        <v>4.4000000000000004</v>
      </c>
      <c r="F64" s="11">
        <v>10.199999999999999</v>
      </c>
      <c r="G64" s="11">
        <v>86.9</v>
      </c>
      <c r="H64" s="11">
        <v>3.5000000000000003E-2</v>
      </c>
      <c r="I64" s="11">
        <v>6.98</v>
      </c>
      <c r="J64" s="11"/>
      <c r="K64" s="11">
        <v>25.46</v>
      </c>
      <c r="L64" s="11">
        <v>18.45</v>
      </c>
      <c r="M64" s="11">
        <v>0.83</v>
      </c>
      <c r="N64" s="11"/>
    </row>
    <row r="65" spans="1:15" x14ac:dyDescent="0.25">
      <c r="A65" s="57" t="s">
        <v>26</v>
      </c>
      <c r="B65" s="73" t="s">
        <v>55</v>
      </c>
      <c r="C65" s="54">
        <v>180</v>
      </c>
      <c r="D65" s="56">
        <v>17.3</v>
      </c>
      <c r="E65" s="56">
        <v>17.899999999999999</v>
      </c>
      <c r="F65" s="56">
        <v>17</v>
      </c>
      <c r="G65" s="56">
        <v>300.60000000000002</v>
      </c>
      <c r="H65" s="56">
        <v>0.14000000000000001</v>
      </c>
      <c r="I65" s="56">
        <v>7.8</v>
      </c>
      <c r="J65" s="56">
        <v>31.6</v>
      </c>
      <c r="K65" s="56">
        <v>21.49</v>
      </c>
      <c r="L65" s="56">
        <v>43.5</v>
      </c>
      <c r="M65" s="56">
        <v>3.23</v>
      </c>
      <c r="N65" s="56">
        <v>207</v>
      </c>
    </row>
    <row r="66" spans="1:15" ht="105" x14ac:dyDescent="0.25">
      <c r="A66" s="57" t="s">
        <v>28</v>
      </c>
      <c r="B66" s="72" t="s">
        <v>56</v>
      </c>
      <c r="C66" s="54">
        <v>200</v>
      </c>
      <c r="D66" s="56">
        <v>0.1</v>
      </c>
      <c r="E66" s="56">
        <v>0.1</v>
      </c>
      <c r="F66" s="56">
        <v>23.6</v>
      </c>
      <c r="G66" s="56">
        <v>93</v>
      </c>
      <c r="H66" s="56">
        <v>0</v>
      </c>
      <c r="I66" s="56">
        <v>7.5</v>
      </c>
      <c r="J66" s="56"/>
      <c r="K66" s="56">
        <v>2.72</v>
      </c>
      <c r="L66" s="56">
        <v>0</v>
      </c>
      <c r="M66" s="56">
        <v>0.12</v>
      </c>
      <c r="N66" s="56"/>
    </row>
    <row r="67" spans="1:15" ht="135" x14ac:dyDescent="0.25">
      <c r="A67" s="57">
        <v>5</v>
      </c>
      <c r="B67" s="74" t="s">
        <v>29</v>
      </c>
      <c r="C67" s="54">
        <v>50</v>
      </c>
      <c r="D67" s="56">
        <v>4.05</v>
      </c>
      <c r="E67" s="56">
        <v>0.7</v>
      </c>
      <c r="F67" s="56">
        <v>26.55</v>
      </c>
      <c r="G67" s="56">
        <v>129</v>
      </c>
      <c r="H67" s="75">
        <v>1.7000000000000001E-2</v>
      </c>
      <c r="I67" s="75">
        <v>1.4999999999999999E-2</v>
      </c>
      <c r="J67" s="56"/>
      <c r="K67" s="56">
        <v>10</v>
      </c>
      <c r="L67" s="56">
        <v>7</v>
      </c>
      <c r="M67" s="56">
        <v>0.55000000000000004</v>
      </c>
      <c r="N67" s="56"/>
    </row>
    <row r="68" spans="1:15" ht="15.75" x14ac:dyDescent="0.25">
      <c r="A68" s="54"/>
      <c r="B68" s="76" t="s">
        <v>36</v>
      </c>
      <c r="C68" s="52">
        <f t="shared" ref="C68:N68" si="7">SUM(C63:C67)</f>
        <v>720</v>
      </c>
      <c r="D68" s="52">
        <f t="shared" si="7"/>
        <v>24.140000000000004</v>
      </c>
      <c r="E68" s="52">
        <f t="shared" si="7"/>
        <v>25.8</v>
      </c>
      <c r="F68" s="52">
        <f t="shared" si="7"/>
        <v>83.45</v>
      </c>
      <c r="G68" s="52">
        <f t="shared" si="7"/>
        <v>663.2</v>
      </c>
      <c r="H68" s="77">
        <f t="shared" si="7"/>
        <v>0.20200000000000001</v>
      </c>
      <c r="I68" s="77">
        <f t="shared" si="7"/>
        <v>35.284999999999997</v>
      </c>
      <c r="J68" s="77">
        <f t="shared" si="7"/>
        <v>31.6</v>
      </c>
      <c r="K68" s="77">
        <f t="shared" si="7"/>
        <v>94.96</v>
      </c>
      <c r="L68" s="77">
        <f t="shared" si="7"/>
        <v>81.25</v>
      </c>
      <c r="M68" s="77">
        <f t="shared" si="7"/>
        <v>5.18</v>
      </c>
      <c r="N68" s="77">
        <f t="shared" si="7"/>
        <v>207</v>
      </c>
    </row>
    <row r="69" spans="1:15" ht="17.25" x14ac:dyDescent="0.3">
      <c r="A69" s="54"/>
      <c r="B69" s="78" t="s">
        <v>37</v>
      </c>
      <c r="C69" s="79"/>
      <c r="D69" s="80">
        <f t="shared" ref="D69:N69" si="8">D61+D68</f>
        <v>55.92</v>
      </c>
      <c r="E69" s="80">
        <f t="shared" si="8"/>
        <v>45.67</v>
      </c>
      <c r="F69" s="80">
        <f t="shared" si="8"/>
        <v>185.76999999999998</v>
      </c>
      <c r="G69" s="80">
        <f t="shared" si="8"/>
        <v>1343.68</v>
      </c>
      <c r="H69" s="80">
        <f t="shared" si="8"/>
        <v>0.40900000000000003</v>
      </c>
      <c r="I69" s="80">
        <f t="shared" si="8"/>
        <v>116</v>
      </c>
      <c r="J69" s="80">
        <f t="shared" si="8"/>
        <v>80.02000000000001</v>
      </c>
      <c r="K69" s="80">
        <f t="shared" si="8"/>
        <v>379.68999999999994</v>
      </c>
      <c r="L69" s="80">
        <f t="shared" si="8"/>
        <v>156.85</v>
      </c>
      <c r="M69" s="80">
        <f t="shared" si="8"/>
        <v>7.75</v>
      </c>
      <c r="N69" s="80">
        <f t="shared" si="8"/>
        <v>373.5</v>
      </c>
    </row>
    <row r="71" spans="1:15" x14ac:dyDescent="0.25">
      <c r="A71" s="81"/>
      <c r="B71" s="81"/>
      <c r="C71" s="81"/>
      <c r="D71" s="81"/>
      <c r="E71" s="81"/>
      <c r="F71" s="81"/>
      <c r="G71" s="81"/>
      <c r="H71" s="81"/>
      <c r="I71" s="81"/>
      <c r="J71" s="82" t="s">
        <v>0</v>
      </c>
      <c r="K71" s="82"/>
      <c r="L71" s="82"/>
      <c r="M71" s="81"/>
      <c r="N71" s="81"/>
    </row>
    <row r="72" spans="1:15" x14ac:dyDescent="0.25">
      <c r="A72" s="81"/>
      <c r="B72" s="81"/>
      <c r="C72" s="81"/>
      <c r="D72" s="81"/>
      <c r="E72" s="81"/>
      <c r="F72" s="81"/>
      <c r="G72" s="81"/>
      <c r="H72" s="81"/>
      <c r="I72" s="82" t="s">
        <v>1</v>
      </c>
      <c r="J72" s="82"/>
      <c r="K72" s="82"/>
      <c r="L72" s="82"/>
      <c r="M72" s="82"/>
      <c r="N72" s="81"/>
    </row>
    <row r="73" spans="1:15" x14ac:dyDescent="0.25">
      <c r="A73" s="81"/>
      <c r="B73" s="81"/>
      <c r="C73" s="81"/>
      <c r="D73" s="81"/>
      <c r="E73" s="81"/>
      <c r="F73" s="81"/>
      <c r="G73" s="81"/>
      <c r="H73" s="81"/>
      <c r="I73" s="82" t="s">
        <v>2</v>
      </c>
      <c r="J73" s="82"/>
      <c r="K73" s="82"/>
      <c r="L73" s="82"/>
      <c r="M73" s="82"/>
      <c r="N73" s="81"/>
    </row>
    <row r="75" spans="1:15" x14ac:dyDescent="0.25">
      <c r="A75" s="83" t="s">
        <v>57</v>
      </c>
      <c r="B75" s="83"/>
      <c r="C75" s="83"/>
      <c r="D75" s="83"/>
      <c r="E75" s="83"/>
      <c r="F75" s="83"/>
      <c r="G75" s="83"/>
      <c r="H75" s="83"/>
      <c r="I75" s="83"/>
      <c r="J75" s="83"/>
      <c r="K75" s="83"/>
      <c r="L75" s="83"/>
      <c r="M75" s="83"/>
      <c r="N75" s="83"/>
    </row>
    <row r="76" spans="1:15" x14ac:dyDescent="0.25">
      <c r="A76" s="84" t="s">
        <v>4</v>
      </c>
      <c r="B76" s="84" t="s">
        <v>5</v>
      </c>
      <c r="C76" s="84" t="s">
        <v>6</v>
      </c>
      <c r="D76" s="85" t="s">
        <v>7</v>
      </c>
      <c r="E76" s="85"/>
      <c r="F76" s="85"/>
      <c r="G76" s="85" t="s">
        <v>8</v>
      </c>
      <c r="H76" s="85" t="s">
        <v>9</v>
      </c>
      <c r="I76" s="85"/>
      <c r="J76" s="85"/>
      <c r="K76" s="85" t="s">
        <v>10</v>
      </c>
      <c r="L76" s="85"/>
      <c r="M76" s="85"/>
      <c r="N76" s="85"/>
    </row>
    <row r="77" spans="1:15" x14ac:dyDescent="0.25">
      <c r="A77" s="84"/>
      <c r="B77" s="84"/>
      <c r="C77" s="84"/>
      <c r="D77" s="86" t="s">
        <v>11</v>
      </c>
      <c r="E77" s="86" t="s">
        <v>12</v>
      </c>
      <c r="F77" s="86" t="s">
        <v>13</v>
      </c>
      <c r="G77" s="85"/>
      <c r="H77" s="86" t="s">
        <v>14</v>
      </c>
      <c r="I77" s="86" t="s">
        <v>15</v>
      </c>
      <c r="J77" s="86" t="s">
        <v>16</v>
      </c>
      <c r="K77" s="86" t="s">
        <v>17</v>
      </c>
      <c r="L77" s="86" t="s">
        <v>18</v>
      </c>
      <c r="M77" s="86" t="s">
        <v>19</v>
      </c>
      <c r="N77" s="86" t="s">
        <v>20</v>
      </c>
    </row>
    <row r="78" spans="1:15" x14ac:dyDescent="0.25">
      <c r="A78" s="57">
        <v>1</v>
      </c>
      <c r="B78" s="57">
        <v>2</v>
      </c>
      <c r="C78" s="57">
        <v>3</v>
      </c>
      <c r="D78" s="57">
        <v>4</v>
      </c>
      <c r="E78" s="57">
        <v>5</v>
      </c>
      <c r="F78" s="57">
        <v>6</v>
      </c>
      <c r="G78" s="57">
        <v>7</v>
      </c>
      <c r="H78" s="57">
        <v>8</v>
      </c>
      <c r="I78" s="57">
        <v>9</v>
      </c>
      <c r="J78" s="57">
        <v>10</v>
      </c>
      <c r="K78" s="57">
        <v>12</v>
      </c>
      <c r="L78" s="57">
        <v>13</v>
      </c>
      <c r="M78" s="57">
        <v>14</v>
      </c>
      <c r="N78" s="57">
        <v>15</v>
      </c>
    </row>
    <row r="79" spans="1:15" x14ac:dyDescent="0.25">
      <c r="A79" s="57"/>
      <c r="B79" s="70" t="s">
        <v>21</v>
      </c>
      <c r="C79" s="57"/>
      <c r="D79" s="59"/>
      <c r="E79" s="59"/>
      <c r="F79" s="59"/>
      <c r="G79" s="59"/>
      <c r="H79" s="59"/>
      <c r="I79" s="59"/>
      <c r="J79" s="59"/>
      <c r="K79" s="59"/>
      <c r="L79" s="59"/>
      <c r="M79" s="59"/>
      <c r="N79" s="59"/>
    </row>
    <row r="80" spans="1:15" x14ac:dyDescent="0.25">
      <c r="A80" s="87" t="s">
        <v>22</v>
      </c>
      <c r="B80" s="88" t="s">
        <v>58</v>
      </c>
      <c r="C80" s="87">
        <v>180</v>
      </c>
      <c r="D80" s="89">
        <v>4.5</v>
      </c>
      <c r="E80" s="89">
        <v>5.2</v>
      </c>
      <c r="F80" s="89">
        <v>46.7</v>
      </c>
      <c r="G80" s="89">
        <v>251.43</v>
      </c>
      <c r="H80" s="89">
        <v>0.05</v>
      </c>
      <c r="I80" s="89">
        <v>0</v>
      </c>
      <c r="J80" s="89">
        <v>0</v>
      </c>
      <c r="K80" s="89">
        <v>13.18</v>
      </c>
      <c r="L80" s="89">
        <v>31.9</v>
      </c>
      <c r="M80" s="89">
        <v>0.69</v>
      </c>
      <c r="N80" s="89">
        <v>0</v>
      </c>
      <c r="O80" s="89"/>
    </row>
    <row r="81" spans="1:15" ht="75" x14ac:dyDescent="0.25">
      <c r="A81" s="87" t="s">
        <v>24</v>
      </c>
      <c r="B81" s="90" t="s">
        <v>59</v>
      </c>
      <c r="C81" s="87">
        <v>120</v>
      </c>
      <c r="D81" s="89">
        <v>9.27</v>
      </c>
      <c r="E81" s="89">
        <v>11.43</v>
      </c>
      <c r="F81" s="89">
        <v>5.46</v>
      </c>
      <c r="G81" s="89">
        <v>160.9</v>
      </c>
      <c r="H81" s="89">
        <v>0.05</v>
      </c>
      <c r="I81" s="89">
        <v>0.1</v>
      </c>
      <c r="J81" s="89"/>
      <c r="K81" s="89"/>
      <c r="L81" s="89">
        <v>29.16</v>
      </c>
      <c r="M81" s="89">
        <v>27.29</v>
      </c>
      <c r="N81" s="89">
        <v>1.0900000000000001</v>
      </c>
      <c r="O81" s="89"/>
    </row>
    <row r="82" spans="1:15" ht="105" x14ac:dyDescent="0.25">
      <c r="A82" s="87" t="s">
        <v>26</v>
      </c>
      <c r="B82" s="72" t="s">
        <v>56</v>
      </c>
      <c r="C82" s="54">
        <v>200</v>
      </c>
      <c r="D82" s="56">
        <v>0.1</v>
      </c>
      <c r="E82" s="56">
        <v>0.1</v>
      </c>
      <c r="F82" s="56">
        <v>23.6</v>
      </c>
      <c r="G82" s="56">
        <v>93</v>
      </c>
      <c r="H82" s="56">
        <v>0</v>
      </c>
      <c r="I82" s="56">
        <v>7.5</v>
      </c>
      <c r="J82" s="56"/>
      <c r="K82" s="56">
        <v>2.72</v>
      </c>
      <c r="L82" s="56">
        <v>0</v>
      </c>
      <c r="M82" s="56">
        <v>0.12</v>
      </c>
      <c r="N82" s="56"/>
      <c r="O82" s="89"/>
    </row>
    <row r="83" spans="1:15" ht="135" x14ac:dyDescent="0.25">
      <c r="A83" s="87">
        <v>4</v>
      </c>
      <c r="B83" s="90" t="s">
        <v>29</v>
      </c>
      <c r="C83" s="87">
        <v>50</v>
      </c>
      <c r="D83" s="89">
        <v>4.05</v>
      </c>
      <c r="E83" s="89">
        <v>0.7</v>
      </c>
      <c r="F83" s="89">
        <v>26.55</v>
      </c>
      <c r="G83" s="89">
        <v>129</v>
      </c>
      <c r="H83" s="91">
        <v>1.7000000000000001E-2</v>
      </c>
      <c r="I83" s="91">
        <v>1.4999999999999999E-2</v>
      </c>
      <c r="J83" s="89"/>
      <c r="K83" s="89"/>
      <c r="L83" s="89">
        <v>10</v>
      </c>
      <c r="M83" s="89">
        <v>7</v>
      </c>
      <c r="N83" s="89">
        <v>0.55000000000000004</v>
      </c>
      <c r="O83" s="89"/>
    </row>
    <row r="84" spans="1:15" ht="15.75" x14ac:dyDescent="0.25">
      <c r="A84" s="57"/>
      <c r="B84" s="68" t="s">
        <v>30</v>
      </c>
      <c r="C84" s="86">
        <f t="shared" ref="C84:N84" si="9">SUM(C80:C83)</f>
        <v>550</v>
      </c>
      <c r="D84" s="86">
        <f t="shared" si="9"/>
        <v>17.919999999999998</v>
      </c>
      <c r="E84" s="86">
        <f t="shared" si="9"/>
        <v>17.43</v>
      </c>
      <c r="F84" s="86">
        <f t="shared" si="9"/>
        <v>102.31</v>
      </c>
      <c r="G84" s="86">
        <f t="shared" si="9"/>
        <v>634.33000000000004</v>
      </c>
      <c r="H84" s="69">
        <f t="shared" si="9"/>
        <v>0.11700000000000001</v>
      </c>
      <c r="I84" s="69">
        <f t="shared" si="9"/>
        <v>7.6149999999999993</v>
      </c>
      <c r="J84" s="69">
        <f t="shared" si="9"/>
        <v>0</v>
      </c>
      <c r="K84" s="69">
        <f t="shared" si="9"/>
        <v>15.9</v>
      </c>
      <c r="L84" s="69">
        <f t="shared" si="9"/>
        <v>71.06</v>
      </c>
      <c r="M84" s="69">
        <f t="shared" si="9"/>
        <v>35.1</v>
      </c>
      <c r="N84" s="69">
        <f t="shared" si="9"/>
        <v>1.6400000000000001</v>
      </c>
    </row>
    <row r="85" spans="1:15" x14ac:dyDescent="0.25">
      <c r="A85" s="57"/>
      <c r="B85" s="70" t="s">
        <v>31</v>
      </c>
      <c r="C85" s="71"/>
      <c r="D85" s="71"/>
      <c r="E85" s="71"/>
      <c r="F85" s="71"/>
      <c r="G85" s="71"/>
      <c r="H85" s="71"/>
      <c r="I85" s="71"/>
      <c r="J85" s="71"/>
      <c r="K85" s="71"/>
      <c r="L85" s="71"/>
      <c r="M85" s="71"/>
      <c r="N85" s="71"/>
    </row>
    <row r="86" spans="1:15" ht="120" x14ac:dyDescent="0.25">
      <c r="A86" s="57" t="s">
        <v>22</v>
      </c>
      <c r="B86" s="60" t="s">
        <v>60</v>
      </c>
      <c r="C86" s="57">
        <v>210</v>
      </c>
      <c r="D86" s="59">
        <v>1.62</v>
      </c>
      <c r="E86" s="59">
        <v>4.5599999999999996</v>
      </c>
      <c r="F86" s="59">
        <v>7.29</v>
      </c>
      <c r="G86" s="59">
        <v>77.489999999999995</v>
      </c>
      <c r="H86" s="59">
        <v>0.05</v>
      </c>
      <c r="I86" s="59">
        <v>24.03</v>
      </c>
      <c r="J86" s="59"/>
      <c r="K86" s="59">
        <v>36.22</v>
      </c>
      <c r="L86" s="59">
        <v>16.98</v>
      </c>
      <c r="M86" s="59">
        <v>0.62</v>
      </c>
      <c r="N86" s="59"/>
    </row>
    <row r="87" spans="1:15" x14ac:dyDescent="0.25">
      <c r="A87" s="57" t="s">
        <v>24</v>
      </c>
      <c r="B87" s="71" t="s">
        <v>61</v>
      </c>
      <c r="C87" s="57">
        <v>150</v>
      </c>
      <c r="D87" s="59">
        <v>8.66</v>
      </c>
      <c r="E87" s="59">
        <v>5.6</v>
      </c>
      <c r="F87" s="59">
        <v>37.799999999999997</v>
      </c>
      <c r="G87" s="59">
        <v>240</v>
      </c>
      <c r="H87" s="59">
        <v>0.18</v>
      </c>
      <c r="I87" s="59">
        <v>0</v>
      </c>
      <c r="J87" s="59"/>
      <c r="K87" s="59">
        <v>12.97</v>
      </c>
      <c r="L87" s="59">
        <v>67.5</v>
      </c>
      <c r="M87" s="59">
        <v>3.94</v>
      </c>
      <c r="N87" s="59"/>
    </row>
    <row r="88" spans="1:15" ht="90" x14ac:dyDescent="0.25">
      <c r="A88" s="57" t="s">
        <v>26</v>
      </c>
      <c r="B88" s="60" t="s">
        <v>62</v>
      </c>
      <c r="C88" s="57">
        <v>90</v>
      </c>
      <c r="D88" s="59">
        <v>9.4499999999999993</v>
      </c>
      <c r="E88" s="59">
        <v>7.31</v>
      </c>
      <c r="F88" s="59">
        <v>10.91</v>
      </c>
      <c r="G88" s="59">
        <v>147.4</v>
      </c>
      <c r="H88" s="59">
        <v>0.04</v>
      </c>
      <c r="I88" s="59">
        <v>0</v>
      </c>
      <c r="J88" s="59">
        <v>18</v>
      </c>
      <c r="K88" s="59">
        <v>41.62</v>
      </c>
      <c r="L88" s="59">
        <v>16.899999999999999</v>
      </c>
      <c r="M88" s="59">
        <v>0.93</v>
      </c>
      <c r="N88" s="59"/>
    </row>
    <row r="89" spans="1:15" x14ac:dyDescent="0.25">
      <c r="A89" s="57" t="s">
        <v>28</v>
      </c>
      <c r="B89" s="92" t="s">
        <v>52</v>
      </c>
      <c r="C89" s="57">
        <v>200</v>
      </c>
      <c r="D89" s="59">
        <v>6</v>
      </c>
      <c r="E89" s="59">
        <v>0.2</v>
      </c>
      <c r="F89" s="59">
        <v>27</v>
      </c>
      <c r="G89" s="59">
        <v>111</v>
      </c>
      <c r="H89" s="59">
        <v>0.01</v>
      </c>
      <c r="I89" s="59">
        <v>80</v>
      </c>
      <c r="J89" s="59"/>
      <c r="K89" s="59">
        <v>11.09</v>
      </c>
      <c r="L89" s="59">
        <v>2.96</v>
      </c>
      <c r="M89" s="59">
        <v>0.56999999999999995</v>
      </c>
      <c r="N89" s="59"/>
    </row>
    <row r="90" spans="1:15" ht="135" x14ac:dyDescent="0.25">
      <c r="A90" s="57" t="s">
        <v>47</v>
      </c>
      <c r="B90" s="58" t="s">
        <v>29</v>
      </c>
      <c r="C90" s="57">
        <v>50</v>
      </c>
      <c r="D90" s="59">
        <v>4.05</v>
      </c>
      <c r="E90" s="59">
        <v>0.7</v>
      </c>
      <c r="F90" s="59">
        <v>26.55</v>
      </c>
      <c r="G90" s="59">
        <v>129</v>
      </c>
      <c r="H90" s="67">
        <v>1.7000000000000001E-2</v>
      </c>
      <c r="I90" s="67">
        <v>1.4999999999999999E-2</v>
      </c>
      <c r="J90" s="59"/>
      <c r="K90" s="59">
        <v>10</v>
      </c>
      <c r="L90" s="59">
        <v>7</v>
      </c>
      <c r="M90" s="59">
        <v>0.55000000000000004</v>
      </c>
      <c r="N90" s="59"/>
    </row>
    <row r="91" spans="1:15" ht="15.75" x14ac:dyDescent="0.25">
      <c r="A91" s="57"/>
      <c r="B91" s="68" t="s">
        <v>36</v>
      </c>
      <c r="C91" s="86">
        <f t="shared" ref="C91:N91" si="10">SUM(C86:C90)</f>
        <v>700</v>
      </c>
      <c r="D91" s="86">
        <f t="shared" si="10"/>
        <v>29.78</v>
      </c>
      <c r="E91" s="86">
        <f t="shared" si="10"/>
        <v>18.369999999999997</v>
      </c>
      <c r="F91" s="86">
        <f t="shared" si="10"/>
        <v>109.55</v>
      </c>
      <c r="G91" s="86">
        <f t="shared" si="10"/>
        <v>704.89</v>
      </c>
      <c r="H91" s="69">
        <f t="shared" si="10"/>
        <v>0.29699999999999999</v>
      </c>
      <c r="I91" s="69">
        <f t="shared" si="10"/>
        <v>104.045</v>
      </c>
      <c r="J91" s="69">
        <f t="shared" si="10"/>
        <v>18</v>
      </c>
      <c r="K91" s="69">
        <f t="shared" si="10"/>
        <v>111.9</v>
      </c>
      <c r="L91" s="69">
        <f t="shared" si="10"/>
        <v>111.33999999999999</v>
      </c>
      <c r="M91" s="69">
        <f t="shared" si="10"/>
        <v>6.6099999999999994</v>
      </c>
      <c r="N91" s="69">
        <f t="shared" si="10"/>
        <v>0</v>
      </c>
    </row>
    <row r="92" spans="1:15" ht="17.25" x14ac:dyDescent="0.3">
      <c r="A92" s="57"/>
      <c r="B92" s="93" t="s">
        <v>37</v>
      </c>
      <c r="C92" s="94"/>
      <c r="D92" s="95">
        <f t="shared" ref="D92:N92" si="11">D84+D91</f>
        <v>47.7</v>
      </c>
      <c r="E92" s="95">
        <f t="shared" si="11"/>
        <v>35.799999999999997</v>
      </c>
      <c r="F92" s="95">
        <f t="shared" si="11"/>
        <v>211.86</v>
      </c>
      <c r="G92" s="95">
        <f t="shared" si="11"/>
        <v>1339.22</v>
      </c>
      <c r="H92" s="95">
        <f t="shared" si="11"/>
        <v>0.41399999999999998</v>
      </c>
      <c r="I92" s="95">
        <f t="shared" si="11"/>
        <v>111.66</v>
      </c>
      <c r="J92" s="95">
        <f t="shared" si="11"/>
        <v>18</v>
      </c>
      <c r="K92" s="95">
        <f t="shared" si="11"/>
        <v>127.80000000000001</v>
      </c>
      <c r="L92" s="95">
        <f t="shared" si="11"/>
        <v>182.39999999999998</v>
      </c>
      <c r="M92" s="95">
        <f t="shared" si="11"/>
        <v>41.71</v>
      </c>
      <c r="N92" s="95">
        <f t="shared" si="11"/>
        <v>1.6400000000000001</v>
      </c>
    </row>
    <row r="94" spans="1:15" x14ac:dyDescent="0.25">
      <c r="A94" s="96"/>
      <c r="B94" s="96"/>
      <c r="C94" s="96"/>
      <c r="D94" s="96"/>
      <c r="E94" s="96"/>
      <c r="F94" s="96"/>
      <c r="G94" s="96"/>
      <c r="H94" s="96"/>
      <c r="I94" s="96"/>
      <c r="J94" s="97" t="s">
        <v>0</v>
      </c>
      <c r="K94" s="97"/>
      <c r="L94" s="97"/>
      <c r="M94" s="96"/>
      <c r="N94" s="96"/>
    </row>
    <row r="95" spans="1:15" x14ac:dyDescent="0.25">
      <c r="A95" s="96"/>
      <c r="B95" s="96"/>
      <c r="C95" s="96"/>
      <c r="D95" s="96"/>
      <c r="E95" s="96"/>
      <c r="F95" s="96"/>
      <c r="G95" s="96"/>
      <c r="H95" s="96"/>
      <c r="I95" s="97" t="s">
        <v>63</v>
      </c>
      <c r="J95" s="97"/>
      <c r="K95" s="97"/>
      <c r="L95" s="97"/>
      <c r="M95" s="97"/>
      <c r="N95" s="96"/>
    </row>
    <row r="96" spans="1:15" x14ac:dyDescent="0.25">
      <c r="A96" s="96"/>
      <c r="B96" s="96"/>
      <c r="C96" s="96"/>
      <c r="D96" s="96"/>
      <c r="E96" s="96"/>
      <c r="F96" s="96"/>
      <c r="G96" s="96"/>
      <c r="H96" s="96"/>
      <c r="I96" s="97" t="s">
        <v>2</v>
      </c>
      <c r="J96" s="97"/>
      <c r="K96" s="97"/>
      <c r="L96" s="97"/>
      <c r="M96" s="97"/>
      <c r="N96" s="96"/>
    </row>
    <row r="98" spans="1:14" x14ac:dyDescent="0.25">
      <c r="A98" s="98" t="s">
        <v>64</v>
      </c>
      <c r="B98" s="98"/>
      <c r="C98" s="98"/>
      <c r="D98" s="98"/>
      <c r="E98" s="98"/>
      <c r="F98" s="98"/>
      <c r="G98" s="98"/>
      <c r="H98" s="98"/>
      <c r="I98" s="98"/>
      <c r="J98" s="98"/>
      <c r="K98" s="98"/>
      <c r="L98" s="98"/>
      <c r="M98" s="98"/>
      <c r="N98" s="98"/>
    </row>
    <row r="99" spans="1:14" x14ac:dyDescent="0.25">
      <c r="A99" s="99" t="s">
        <v>4</v>
      </c>
      <c r="B99" s="99" t="s">
        <v>5</v>
      </c>
      <c r="C99" s="99" t="s">
        <v>6</v>
      </c>
      <c r="D99" s="100" t="s">
        <v>7</v>
      </c>
      <c r="E99" s="100"/>
      <c r="F99" s="100"/>
      <c r="G99" s="101" t="s">
        <v>8</v>
      </c>
      <c r="H99" s="100" t="s">
        <v>9</v>
      </c>
      <c r="I99" s="100"/>
      <c r="J99" s="100"/>
      <c r="K99" s="100" t="s">
        <v>10</v>
      </c>
      <c r="L99" s="100"/>
      <c r="M99" s="100"/>
      <c r="N99" s="100"/>
    </row>
    <row r="100" spans="1:14" x14ac:dyDescent="0.25">
      <c r="A100" s="99"/>
      <c r="B100" s="99"/>
      <c r="C100" s="99"/>
      <c r="D100" s="102" t="s">
        <v>11</v>
      </c>
      <c r="E100" s="102" t="s">
        <v>12</v>
      </c>
      <c r="F100" s="102" t="s">
        <v>13</v>
      </c>
      <c r="G100" s="103"/>
      <c r="H100" s="102" t="s">
        <v>14</v>
      </c>
      <c r="I100" s="102" t="s">
        <v>15</v>
      </c>
      <c r="J100" s="102" t="s">
        <v>16</v>
      </c>
      <c r="K100" s="102" t="s">
        <v>17</v>
      </c>
      <c r="L100" s="102" t="s">
        <v>18</v>
      </c>
      <c r="M100" s="102" t="s">
        <v>19</v>
      </c>
      <c r="N100" s="102" t="s">
        <v>20</v>
      </c>
    </row>
    <row r="101" spans="1:14" x14ac:dyDescent="0.25">
      <c r="A101" s="65">
        <v>1</v>
      </c>
      <c r="B101" s="65">
        <v>2</v>
      </c>
      <c r="C101" s="65">
        <v>3</v>
      </c>
      <c r="D101" s="65">
        <v>4</v>
      </c>
      <c r="E101" s="65">
        <v>5</v>
      </c>
      <c r="F101" s="65">
        <v>6</v>
      </c>
      <c r="G101" s="65">
        <v>7</v>
      </c>
      <c r="H101" s="65">
        <v>8</v>
      </c>
      <c r="I101" s="65">
        <v>9</v>
      </c>
      <c r="J101" s="65">
        <v>10</v>
      </c>
      <c r="K101" s="65">
        <v>12</v>
      </c>
      <c r="L101" s="65">
        <v>13</v>
      </c>
      <c r="M101" s="65">
        <v>14</v>
      </c>
      <c r="N101" s="65">
        <v>15</v>
      </c>
    </row>
    <row r="102" spans="1:14" x14ac:dyDescent="0.25">
      <c r="A102" s="65"/>
      <c r="B102" s="104" t="s">
        <v>21</v>
      </c>
      <c r="C102" s="65"/>
      <c r="D102" s="66"/>
      <c r="E102" s="66"/>
      <c r="F102" s="66"/>
      <c r="G102" s="66"/>
      <c r="H102" s="66"/>
      <c r="I102" s="66"/>
      <c r="J102" s="66"/>
      <c r="K102" s="66"/>
      <c r="L102" s="66"/>
      <c r="M102" s="66"/>
      <c r="N102" s="66"/>
    </row>
    <row r="103" spans="1:14" x14ac:dyDescent="0.25">
      <c r="A103" t="s">
        <v>22</v>
      </c>
      <c r="B103" s="105" t="s">
        <v>65</v>
      </c>
      <c r="C103" s="105">
        <v>60</v>
      </c>
      <c r="D103">
        <v>0.6</v>
      </c>
      <c r="E103">
        <v>3.06</v>
      </c>
      <c r="F103">
        <v>6.24</v>
      </c>
      <c r="G103">
        <v>54</v>
      </c>
      <c r="H103">
        <v>0.01</v>
      </c>
      <c r="I103">
        <v>2.23</v>
      </c>
      <c r="J103">
        <v>0</v>
      </c>
      <c r="K103">
        <v>15.3</v>
      </c>
      <c r="L103">
        <v>8.91</v>
      </c>
      <c r="M103">
        <v>0.8</v>
      </c>
      <c r="N103">
        <v>0</v>
      </c>
    </row>
    <row r="104" spans="1:14" ht="60" x14ac:dyDescent="0.25">
      <c r="A104" s="65" t="s">
        <v>24</v>
      </c>
      <c r="B104" s="106" t="s">
        <v>66</v>
      </c>
      <c r="C104" s="65">
        <v>155</v>
      </c>
      <c r="D104" s="66">
        <v>3.1</v>
      </c>
      <c r="E104" s="66">
        <v>6</v>
      </c>
      <c r="F104" s="66">
        <v>19.7</v>
      </c>
      <c r="G104" s="66">
        <v>145.80000000000001</v>
      </c>
      <c r="H104" s="66">
        <v>0.12</v>
      </c>
      <c r="I104" s="66">
        <v>10.199999999999999</v>
      </c>
      <c r="J104" s="66"/>
      <c r="K104" s="66">
        <v>39</v>
      </c>
      <c r="L104" s="66">
        <v>28</v>
      </c>
      <c r="M104" s="66">
        <v>1</v>
      </c>
      <c r="N104" s="66">
        <v>84</v>
      </c>
    </row>
    <row r="105" spans="1:14" x14ac:dyDescent="0.25">
      <c r="A105" s="65" t="s">
        <v>26</v>
      </c>
      <c r="B105" s="107" t="s">
        <v>67</v>
      </c>
      <c r="C105" s="65">
        <v>90</v>
      </c>
      <c r="D105" s="66">
        <v>14.28</v>
      </c>
      <c r="E105" s="66">
        <v>9.56</v>
      </c>
      <c r="F105" s="66">
        <v>13.72</v>
      </c>
      <c r="G105" s="66">
        <v>199.12</v>
      </c>
      <c r="H105" s="66">
        <v>1.2E-2</v>
      </c>
      <c r="I105" s="66">
        <v>0.33</v>
      </c>
      <c r="J105" s="66"/>
      <c r="K105" s="66">
        <v>41.64</v>
      </c>
      <c r="L105" s="66">
        <v>26.68</v>
      </c>
      <c r="M105" s="66">
        <v>0.87</v>
      </c>
      <c r="N105" s="66"/>
    </row>
    <row r="106" spans="1:14" x14ac:dyDescent="0.25">
      <c r="A106" s="65" t="s">
        <v>28</v>
      </c>
      <c r="B106" s="107" t="s">
        <v>34</v>
      </c>
      <c r="C106" s="65">
        <v>200</v>
      </c>
      <c r="D106" s="66">
        <v>0.1</v>
      </c>
      <c r="E106" s="66">
        <v>0</v>
      </c>
      <c r="F106" s="66">
        <v>9.1</v>
      </c>
      <c r="G106" s="66">
        <v>35</v>
      </c>
      <c r="H106" s="66">
        <v>0</v>
      </c>
      <c r="I106" s="66">
        <v>0.04</v>
      </c>
      <c r="J106" s="66">
        <v>0.3</v>
      </c>
      <c r="K106" s="66">
        <v>0.26</v>
      </c>
      <c r="L106" s="66">
        <v>0</v>
      </c>
      <c r="M106" s="66">
        <v>0.03</v>
      </c>
      <c r="N106" s="66">
        <v>7.2</v>
      </c>
    </row>
    <row r="107" spans="1:14" ht="135" x14ac:dyDescent="0.25">
      <c r="A107" s="65" t="s">
        <v>47</v>
      </c>
      <c r="B107" s="108" t="s">
        <v>29</v>
      </c>
      <c r="C107" s="65">
        <v>50</v>
      </c>
      <c r="D107" s="66">
        <v>4.05</v>
      </c>
      <c r="E107" s="66">
        <v>0.7</v>
      </c>
      <c r="F107" s="66">
        <v>26.55</v>
      </c>
      <c r="G107" s="66">
        <v>129</v>
      </c>
      <c r="H107" s="109">
        <v>1.7000000000000001E-2</v>
      </c>
      <c r="I107" s="109">
        <v>1.4999999999999999E-2</v>
      </c>
      <c r="J107" s="66"/>
      <c r="K107" s="66">
        <v>10</v>
      </c>
      <c r="L107" s="66">
        <v>7</v>
      </c>
      <c r="M107" s="66">
        <v>0.55000000000000004</v>
      </c>
      <c r="N107" s="66"/>
    </row>
    <row r="108" spans="1:14" ht="15.75" x14ac:dyDescent="0.25">
      <c r="A108" s="65"/>
      <c r="B108" s="110" t="s">
        <v>30</v>
      </c>
      <c r="C108" s="102">
        <f t="shared" ref="C108:I108" si="12">SUM(C103:C107)</f>
        <v>555</v>
      </c>
      <c r="D108" s="102">
        <f t="shared" si="12"/>
        <v>22.130000000000003</v>
      </c>
      <c r="E108" s="102">
        <f t="shared" si="12"/>
        <v>19.32</v>
      </c>
      <c r="F108" s="111">
        <f t="shared" si="12"/>
        <v>75.31</v>
      </c>
      <c r="G108" s="111">
        <f t="shared" si="12"/>
        <v>562.92000000000007</v>
      </c>
      <c r="H108" s="111">
        <f t="shared" si="12"/>
        <v>0.15900000000000003</v>
      </c>
      <c r="I108" s="111">
        <f t="shared" si="12"/>
        <v>12.815</v>
      </c>
      <c r="J108" s="111">
        <f>SUM(J104:J107)</f>
        <v>0.3</v>
      </c>
      <c r="K108" s="111">
        <f>SUM(K103:K107)</f>
        <v>106.2</v>
      </c>
      <c r="L108" s="111">
        <f>SUM(L103:L107)</f>
        <v>70.59</v>
      </c>
      <c r="M108" s="111">
        <f>SUM(M103:M107)</f>
        <v>3.25</v>
      </c>
      <c r="N108" s="111">
        <f>SUM(N103:N107)</f>
        <v>91.2</v>
      </c>
    </row>
    <row r="109" spans="1:14" x14ac:dyDescent="0.25">
      <c r="A109" s="65"/>
      <c r="B109" s="104" t="s">
        <v>31</v>
      </c>
      <c r="C109" s="107"/>
      <c r="D109" s="112"/>
      <c r="E109" s="107"/>
      <c r="F109" s="107"/>
      <c r="G109" s="107"/>
      <c r="H109" s="107"/>
      <c r="I109" s="107"/>
      <c r="J109" s="107"/>
      <c r="K109" s="107"/>
      <c r="L109" s="107"/>
      <c r="M109" s="107"/>
      <c r="N109" s="107"/>
    </row>
    <row r="110" spans="1:14" ht="105" x14ac:dyDescent="0.25">
      <c r="A110" s="65" t="s">
        <v>24</v>
      </c>
      <c r="B110" s="106" t="s">
        <v>68</v>
      </c>
      <c r="C110" s="65">
        <v>205</v>
      </c>
      <c r="D110" s="66">
        <v>1.9</v>
      </c>
      <c r="E110" s="66">
        <v>5.0999999999999996</v>
      </c>
      <c r="F110" s="66">
        <v>13.2</v>
      </c>
      <c r="G110" s="66">
        <v>106.6</v>
      </c>
      <c r="H110" s="66">
        <v>7.0000000000000007E-2</v>
      </c>
      <c r="I110" s="66">
        <v>5.4</v>
      </c>
      <c r="J110" s="66"/>
      <c r="K110" s="66">
        <v>21</v>
      </c>
      <c r="L110" s="66">
        <v>19.8</v>
      </c>
      <c r="M110" s="66">
        <v>0.7</v>
      </c>
      <c r="N110" s="66"/>
    </row>
    <row r="111" spans="1:14" x14ac:dyDescent="0.25">
      <c r="A111" s="65" t="s">
        <v>26</v>
      </c>
      <c r="B111" s="107" t="s">
        <v>69</v>
      </c>
      <c r="C111" s="65">
        <v>155</v>
      </c>
      <c r="D111" s="66">
        <v>6</v>
      </c>
      <c r="E111" s="66">
        <v>6</v>
      </c>
      <c r="F111" s="66">
        <v>30.66</v>
      </c>
      <c r="G111" s="66">
        <v>201.66</v>
      </c>
      <c r="H111" s="66">
        <v>0.11</v>
      </c>
      <c r="I111" s="66">
        <v>0.36</v>
      </c>
      <c r="J111" s="66"/>
      <c r="K111" s="66">
        <v>96.99</v>
      </c>
      <c r="L111" s="66">
        <v>30.33</v>
      </c>
      <c r="M111" s="66">
        <v>1.75</v>
      </c>
      <c r="N111" s="66"/>
    </row>
    <row r="112" spans="1:14" x14ac:dyDescent="0.25">
      <c r="A112" s="65" t="s">
        <v>24</v>
      </c>
      <c r="B112" s="107" t="s">
        <v>70</v>
      </c>
      <c r="C112" s="65">
        <v>90</v>
      </c>
      <c r="D112" s="66">
        <v>15.7</v>
      </c>
      <c r="E112" s="66">
        <v>9.52</v>
      </c>
      <c r="F112" s="66">
        <v>13.49</v>
      </c>
      <c r="G112" s="66">
        <v>203</v>
      </c>
      <c r="H112" s="66">
        <v>0.04</v>
      </c>
      <c r="I112" s="66">
        <v>0.12</v>
      </c>
      <c r="J112" s="66">
        <v>0.15</v>
      </c>
      <c r="K112" s="66">
        <v>40.69</v>
      </c>
      <c r="L112" s="66">
        <v>24.26</v>
      </c>
      <c r="M112" s="66">
        <v>1.53</v>
      </c>
      <c r="N112" s="66"/>
    </row>
    <row r="113" spans="1:15" x14ac:dyDescent="0.25">
      <c r="A113" s="65" t="s">
        <v>47</v>
      </c>
      <c r="B113" s="64" t="s">
        <v>52</v>
      </c>
      <c r="C113" s="65">
        <v>200</v>
      </c>
      <c r="D113" s="66">
        <v>6</v>
      </c>
      <c r="E113" s="66">
        <v>0.2</v>
      </c>
      <c r="F113" s="66">
        <v>27</v>
      </c>
      <c r="G113" s="66">
        <v>111</v>
      </c>
      <c r="H113" s="66">
        <v>0.01</v>
      </c>
      <c r="I113" s="66">
        <v>80</v>
      </c>
      <c r="J113" s="66"/>
      <c r="K113" s="66">
        <v>11.09</v>
      </c>
      <c r="L113" s="66">
        <v>2.96</v>
      </c>
      <c r="M113" s="66">
        <v>0.56999999999999995</v>
      </c>
      <c r="N113" s="66"/>
    </row>
    <row r="114" spans="1:15" ht="135" x14ac:dyDescent="0.25">
      <c r="A114" s="65" t="s">
        <v>48</v>
      </c>
      <c r="B114" s="108" t="s">
        <v>29</v>
      </c>
      <c r="C114" s="65">
        <v>50</v>
      </c>
      <c r="D114" s="66">
        <v>4.05</v>
      </c>
      <c r="E114" s="66">
        <v>0.7</v>
      </c>
      <c r="F114" s="66">
        <v>26.55</v>
      </c>
      <c r="G114" s="66">
        <v>129</v>
      </c>
      <c r="H114" s="109">
        <v>1.7000000000000001E-2</v>
      </c>
      <c r="I114" s="109">
        <v>1.4999999999999999E-2</v>
      </c>
      <c r="J114" s="66"/>
      <c r="K114" s="66">
        <v>10</v>
      </c>
      <c r="L114" s="66">
        <v>7</v>
      </c>
      <c r="M114" s="66">
        <v>0.55000000000000004</v>
      </c>
      <c r="N114" s="66"/>
    </row>
    <row r="115" spans="1:15" ht="15.75" x14ac:dyDescent="0.25">
      <c r="A115" s="65"/>
      <c r="B115" s="110" t="s">
        <v>36</v>
      </c>
      <c r="C115" s="102">
        <f t="shared" ref="C115:N115" si="13">SUM(C110:C114)</f>
        <v>700</v>
      </c>
      <c r="D115" s="102">
        <f t="shared" si="13"/>
        <v>33.65</v>
      </c>
      <c r="E115" s="102">
        <f t="shared" si="13"/>
        <v>21.519999999999996</v>
      </c>
      <c r="F115" s="102">
        <f t="shared" si="13"/>
        <v>110.89999999999999</v>
      </c>
      <c r="G115" s="102">
        <f t="shared" si="13"/>
        <v>751.26</v>
      </c>
      <c r="H115" s="111">
        <f t="shared" si="13"/>
        <v>0.247</v>
      </c>
      <c r="I115" s="111">
        <f t="shared" si="13"/>
        <v>85.894999999999996</v>
      </c>
      <c r="J115" s="111">
        <f t="shared" si="13"/>
        <v>0.15</v>
      </c>
      <c r="K115" s="111">
        <f t="shared" si="13"/>
        <v>179.77</v>
      </c>
      <c r="L115" s="111">
        <f t="shared" si="13"/>
        <v>84.35</v>
      </c>
      <c r="M115" s="111">
        <f t="shared" si="13"/>
        <v>5.1000000000000005</v>
      </c>
      <c r="N115" s="111">
        <f t="shared" si="13"/>
        <v>0</v>
      </c>
    </row>
    <row r="116" spans="1:15" ht="17.25" x14ac:dyDescent="0.3">
      <c r="A116" s="65"/>
      <c r="B116" s="113" t="s">
        <v>37</v>
      </c>
      <c r="C116" s="114"/>
      <c r="D116" s="115">
        <f t="shared" ref="D116:N116" si="14">D108+D115</f>
        <v>55.78</v>
      </c>
      <c r="E116" s="115">
        <f t="shared" si="14"/>
        <v>40.839999999999996</v>
      </c>
      <c r="F116" s="115">
        <f t="shared" si="14"/>
        <v>186.20999999999998</v>
      </c>
      <c r="G116" s="115">
        <f t="shared" si="14"/>
        <v>1314.18</v>
      </c>
      <c r="H116" s="115">
        <f t="shared" si="14"/>
        <v>0.40600000000000003</v>
      </c>
      <c r="I116" s="115">
        <f t="shared" si="14"/>
        <v>98.71</v>
      </c>
      <c r="J116" s="115">
        <f t="shared" si="14"/>
        <v>0.44999999999999996</v>
      </c>
      <c r="K116" s="115">
        <f t="shared" si="14"/>
        <v>285.97000000000003</v>
      </c>
      <c r="L116" s="115">
        <f t="shared" si="14"/>
        <v>154.94</v>
      </c>
      <c r="M116" s="115">
        <f t="shared" si="14"/>
        <v>8.3500000000000014</v>
      </c>
      <c r="N116" s="115">
        <f t="shared" si="14"/>
        <v>91.2</v>
      </c>
    </row>
    <row r="117" spans="1:15" ht="17.25" x14ac:dyDescent="0.3">
      <c r="A117" s="116"/>
      <c r="B117" s="117"/>
      <c r="C117" s="118"/>
      <c r="D117" s="119"/>
      <c r="E117" s="119"/>
      <c r="F117" s="119"/>
      <c r="G117" s="119"/>
      <c r="H117" s="119"/>
      <c r="I117" s="119"/>
      <c r="J117" s="119"/>
      <c r="K117" s="119"/>
      <c r="L117" s="119"/>
      <c r="M117" s="119"/>
      <c r="N117" s="119"/>
      <c r="O117" s="119"/>
    </row>
    <row r="118" spans="1:15" x14ac:dyDescent="0.25">
      <c r="A118" s="120"/>
      <c r="B118" s="120"/>
      <c r="C118" s="120"/>
      <c r="D118" s="120"/>
      <c r="E118" s="120"/>
      <c r="F118" s="120"/>
      <c r="G118" s="120"/>
      <c r="H118" s="120"/>
      <c r="I118" s="120"/>
      <c r="J118" s="121" t="s">
        <v>0</v>
      </c>
      <c r="K118" s="121"/>
      <c r="L118" s="121"/>
      <c r="M118" s="121"/>
      <c r="N118" s="120"/>
      <c r="O118" s="120"/>
    </row>
    <row r="119" spans="1:15" x14ac:dyDescent="0.25">
      <c r="A119" s="120"/>
      <c r="B119" s="120"/>
      <c r="C119" s="120"/>
      <c r="D119" s="120"/>
      <c r="E119" s="120"/>
      <c r="F119" s="120"/>
      <c r="G119" s="120"/>
      <c r="H119" s="120"/>
      <c r="I119" s="121" t="s">
        <v>1</v>
      </c>
      <c r="J119" s="121"/>
      <c r="K119" s="121"/>
      <c r="L119" s="121"/>
      <c r="M119" s="121"/>
      <c r="N119" s="121"/>
      <c r="O119" s="120"/>
    </row>
    <row r="120" spans="1:15" x14ac:dyDescent="0.25">
      <c r="A120" s="120"/>
      <c r="B120" s="120"/>
      <c r="C120" s="120"/>
      <c r="D120" s="120"/>
      <c r="E120" s="120"/>
      <c r="F120" s="120"/>
      <c r="G120" s="120"/>
      <c r="H120" s="120"/>
      <c r="I120" s="121" t="s">
        <v>2</v>
      </c>
      <c r="J120" s="121"/>
      <c r="K120" s="121"/>
      <c r="L120" s="121"/>
      <c r="M120" s="121"/>
      <c r="N120" s="121"/>
      <c r="O120" s="120"/>
    </row>
    <row r="122" spans="1:15" x14ac:dyDescent="0.25">
      <c r="A122" s="122" t="s">
        <v>71</v>
      </c>
      <c r="B122" s="122"/>
      <c r="C122" s="122"/>
      <c r="D122" s="122"/>
      <c r="E122" s="122"/>
      <c r="F122" s="122"/>
      <c r="G122" s="122"/>
      <c r="H122" s="122"/>
      <c r="I122" s="122"/>
      <c r="J122" s="122"/>
      <c r="K122" s="122"/>
      <c r="L122" s="122"/>
      <c r="M122" s="122"/>
      <c r="N122" s="122"/>
      <c r="O122" s="122"/>
    </row>
    <row r="123" spans="1:15" x14ac:dyDescent="0.25">
      <c r="A123" s="123" t="s">
        <v>4</v>
      </c>
      <c r="B123" s="123" t="s">
        <v>5</v>
      </c>
      <c r="C123" s="123" t="s">
        <v>6</v>
      </c>
      <c r="D123" s="124" t="s">
        <v>7</v>
      </c>
      <c r="E123" s="124"/>
      <c r="F123" s="124"/>
      <c r="G123" s="125" t="s">
        <v>8</v>
      </c>
      <c r="H123" s="124" t="s">
        <v>9</v>
      </c>
      <c r="I123" s="124"/>
      <c r="J123" s="124"/>
      <c r="K123" s="124"/>
      <c r="L123" s="124" t="s">
        <v>10</v>
      </c>
      <c r="M123" s="124"/>
      <c r="N123" s="124"/>
      <c r="O123" s="124"/>
    </row>
    <row r="124" spans="1:15" x14ac:dyDescent="0.25">
      <c r="A124" s="123"/>
      <c r="B124" s="123"/>
      <c r="C124" s="123"/>
      <c r="D124" s="126" t="s">
        <v>11</v>
      </c>
      <c r="E124" s="126" t="s">
        <v>12</v>
      </c>
      <c r="F124" s="126" t="s">
        <v>13</v>
      </c>
      <c r="G124" s="127"/>
      <c r="H124" s="126" t="s">
        <v>14</v>
      </c>
      <c r="I124" s="126" t="s">
        <v>15</v>
      </c>
      <c r="J124" s="126" t="s">
        <v>16</v>
      </c>
      <c r="K124" s="126" t="s">
        <v>72</v>
      </c>
      <c r="L124" s="126" t="s">
        <v>17</v>
      </c>
      <c r="M124" s="126" t="s">
        <v>18</v>
      </c>
      <c r="N124" s="126" t="s">
        <v>19</v>
      </c>
      <c r="O124" s="126" t="s">
        <v>20</v>
      </c>
    </row>
    <row r="125" spans="1:15" x14ac:dyDescent="0.25">
      <c r="A125" s="18">
        <v>1</v>
      </c>
      <c r="B125" s="18">
        <v>2</v>
      </c>
      <c r="C125" s="18">
        <v>3</v>
      </c>
      <c r="D125" s="18">
        <v>4</v>
      </c>
      <c r="E125" s="18">
        <v>5</v>
      </c>
      <c r="F125" s="18">
        <v>6</v>
      </c>
      <c r="G125" s="18">
        <v>7</v>
      </c>
      <c r="H125" s="18">
        <v>8</v>
      </c>
      <c r="I125" s="18">
        <v>9</v>
      </c>
      <c r="J125" s="18">
        <v>10</v>
      </c>
      <c r="K125" s="18">
        <v>11</v>
      </c>
      <c r="L125" s="18">
        <v>12</v>
      </c>
      <c r="M125" s="18">
        <v>13</v>
      </c>
      <c r="N125" s="18">
        <v>14</v>
      </c>
      <c r="O125" s="18">
        <v>15</v>
      </c>
    </row>
    <row r="126" spans="1:15" x14ac:dyDescent="0.25">
      <c r="A126" s="18"/>
      <c r="B126" s="128" t="s">
        <v>21</v>
      </c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</row>
    <row r="127" spans="1:15" x14ac:dyDescent="0.25">
      <c r="A127" s="18" t="s">
        <v>22</v>
      </c>
      <c r="B127" s="129" t="s">
        <v>73</v>
      </c>
      <c r="C127" s="18">
        <v>200</v>
      </c>
      <c r="D127" s="19">
        <v>5</v>
      </c>
      <c r="E127" s="19">
        <v>76.88</v>
      </c>
      <c r="F127" s="19">
        <v>23.8</v>
      </c>
      <c r="G127" s="19">
        <v>178</v>
      </c>
      <c r="H127" s="19">
        <v>0.05</v>
      </c>
      <c r="I127" s="19">
        <v>0.56999999999999995</v>
      </c>
      <c r="J127" s="19">
        <v>33.200000000000003</v>
      </c>
      <c r="K127" s="19"/>
      <c r="L127" s="19">
        <v>115</v>
      </c>
      <c r="M127" s="19">
        <v>27</v>
      </c>
      <c r="N127" s="19">
        <v>0.49</v>
      </c>
      <c r="O127" s="19">
        <v>122.9</v>
      </c>
    </row>
    <row r="128" spans="1:15" x14ac:dyDescent="0.25">
      <c r="A128" s="18" t="s">
        <v>24</v>
      </c>
      <c r="B128" s="129" t="s">
        <v>27</v>
      </c>
      <c r="C128" s="18">
        <v>200</v>
      </c>
      <c r="D128" s="19">
        <v>3.8</v>
      </c>
      <c r="E128" s="19">
        <v>3.5</v>
      </c>
      <c r="F128" s="19">
        <v>11.2</v>
      </c>
      <c r="G128" s="19">
        <v>91.2</v>
      </c>
      <c r="H128" s="19">
        <v>0.03</v>
      </c>
      <c r="I128" s="19">
        <v>0.52</v>
      </c>
      <c r="J128" s="19">
        <v>13.29</v>
      </c>
      <c r="K128" s="19"/>
      <c r="L128" s="19">
        <v>111</v>
      </c>
      <c r="M128" s="19">
        <v>30.7</v>
      </c>
      <c r="N128" s="19">
        <v>1.1000000000000001</v>
      </c>
      <c r="O128" s="19"/>
    </row>
    <row r="129" spans="1:15" ht="135" x14ac:dyDescent="0.25">
      <c r="A129" s="18" t="s">
        <v>26</v>
      </c>
      <c r="B129" s="130" t="s">
        <v>29</v>
      </c>
      <c r="C129" s="18">
        <v>50</v>
      </c>
      <c r="D129" s="19">
        <v>4.05</v>
      </c>
      <c r="E129" s="19">
        <v>0.7</v>
      </c>
      <c r="F129" s="19">
        <v>26.55</v>
      </c>
      <c r="G129" s="19">
        <v>129</v>
      </c>
      <c r="H129" s="131">
        <v>1.7000000000000001E-2</v>
      </c>
      <c r="I129" s="131">
        <v>1.4999999999999999E-2</v>
      </c>
      <c r="J129" s="19"/>
      <c r="K129" s="19"/>
      <c r="L129" s="19">
        <v>10</v>
      </c>
      <c r="M129" s="19">
        <v>7</v>
      </c>
      <c r="N129" s="19">
        <v>0.55000000000000004</v>
      </c>
      <c r="O129" s="19"/>
    </row>
    <row r="130" spans="1:15" ht="45" x14ac:dyDescent="0.25">
      <c r="A130" s="18" t="s">
        <v>28</v>
      </c>
      <c r="B130" s="130" t="s">
        <v>74</v>
      </c>
      <c r="C130" s="18">
        <v>20</v>
      </c>
      <c r="D130" s="19">
        <v>4.5999999999999996</v>
      </c>
      <c r="E130" s="19">
        <v>5.8</v>
      </c>
      <c r="F130" s="19">
        <v>0</v>
      </c>
      <c r="G130" s="19">
        <v>71.599999999999994</v>
      </c>
      <c r="H130" s="19">
        <v>0.01</v>
      </c>
      <c r="I130" s="19">
        <v>0.13</v>
      </c>
      <c r="J130" s="19">
        <v>52</v>
      </c>
      <c r="K130" s="19"/>
      <c r="L130" s="19">
        <v>176</v>
      </c>
      <c r="M130" s="19">
        <v>6.6</v>
      </c>
      <c r="N130" s="19">
        <v>0.26</v>
      </c>
      <c r="O130" s="19">
        <v>100</v>
      </c>
    </row>
    <row r="131" spans="1:15" x14ac:dyDescent="0.25">
      <c r="A131" s="18" t="s">
        <v>47</v>
      </c>
      <c r="B131" s="130" t="s">
        <v>75</v>
      </c>
      <c r="C131" s="18">
        <v>200</v>
      </c>
      <c r="D131" s="19">
        <v>0.8</v>
      </c>
      <c r="E131" s="19">
        <v>0</v>
      </c>
      <c r="F131" s="19">
        <v>23</v>
      </c>
      <c r="G131" s="19">
        <v>94</v>
      </c>
      <c r="H131" s="19">
        <v>0.01</v>
      </c>
      <c r="I131" s="19">
        <v>2</v>
      </c>
      <c r="J131" s="19">
        <v>0</v>
      </c>
      <c r="K131" s="19"/>
      <c r="L131" s="19">
        <v>42</v>
      </c>
      <c r="M131" s="19">
        <v>22</v>
      </c>
      <c r="N131" s="19">
        <v>2.2000000000000002</v>
      </c>
      <c r="O131" s="19">
        <v>32</v>
      </c>
    </row>
    <row r="132" spans="1:15" ht="15.75" x14ac:dyDescent="0.25">
      <c r="A132" s="18"/>
      <c r="B132" s="132" t="s">
        <v>30</v>
      </c>
      <c r="C132" s="126">
        <f t="shared" ref="C132:O132" si="15">SUM(C127:C131)</f>
        <v>670</v>
      </c>
      <c r="D132" s="126">
        <f t="shared" si="15"/>
        <v>18.250000000000004</v>
      </c>
      <c r="E132" s="126">
        <f t="shared" si="15"/>
        <v>86.88</v>
      </c>
      <c r="F132" s="126">
        <f t="shared" si="15"/>
        <v>84.55</v>
      </c>
      <c r="G132" s="126">
        <f t="shared" si="15"/>
        <v>563.79999999999995</v>
      </c>
      <c r="H132" s="133">
        <f t="shared" si="15"/>
        <v>0.11699999999999999</v>
      </c>
      <c r="I132" s="133">
        <f t="shared" si="15"/>
        <v>3.2349999999999999</v>
      </c>
      <c r="J132" s="133">
        <f t="shared" si="15"/>
        <v>98.490000000000009</v>
      </c>
      <c r="K132" s="133">
        <f t="shared" si="15"/>
        <v>0</v>
      </c>
      <c r="L132" s="133">
        <f t="shared" si="15"/>
        <v>454</v>
      </c>
      <c r="M132" s="133">
        <f t="shared" si="15"/>
        <v>93.3</v>
      </c>
      <c r="N132" s="133">
        <f t="shared" si="15"/>
        <v>4.6000000000000005</v>
      </c>
      <c r="O132" s="133">
        <f t="shared" si="15"/>
        <v>254.9</v>
      </c>
    </row>
    <row r="133" spans="1:15" x14ac:dyDescent="0.25">
      <c r="A133" s="18"/>
      <c r="B133" s="128" t="s">
        <v>31</v>
      </c>
      <c r="C133" s="129"/>
      <c r="D133" s="129"/>
      <c r="E133" s="129"/>
      <c r="F133" s="129"/>
      <c r="G133" s="129"/>
      <c r="H133" s="129"/>
      <c r="I133" s="129"/>
      <c r="J133" s="129"/>
      <c r="K133" s="129"/>
      <c r="L133" s="129"/>
      <c r="M133" s="129"/>
      <c r="N133" s="129"/>
      <c r="O133" s="129"/>
    </row>
    <row r="134" spans="1:15" ht="105" x14ac:dyDescent="0.25">
      <c r="A134" s="18" t="s">
        <v>24</v>
      </c>
      <c r="B134" s="17" t="s">
        <v>32</v>
      </c>
      <c r="C134" s="18">
        <v>200</v>
      </c>
      <c r="D134" s="19">
        <v>2.1</v>
      </c>
      <c r="E134" s="19">
        <v>2</v>
      </c>
      <c r="F134" s="19">
        <v>15</v>
      </c>
      <c r="G134" s="19">
        <v>88.66</v>
      </c>
      <c r="H134" s="19">
        <v>0.06</v>
      </c>
      <c r="I134" s="19">
        <v>1.28</v>
      </c>
      <c r="J134" s="19"/>
      <c r="K134" s="19"/>
      <c r="L134" s="19">
        <v>10.7</v>
      </c>
      <c r="M134" s="19">
        <v>14.74</v>
      </c>
      <c r="N134" s="19">
        <v>0.68</v>
      </c>
      <c r="O134" s="19"/>
    </row>
    <row r="135" spans="1:15" x14ac:dyDescent="0.25">
      <c r="A135" s="18" t="s">
        <v>26</v>
      </c>
      <c r="B135" s="129" t="s">
        <v>76</v>
      </c>
      <c r="C135" s="18">
        <v>150</v>
      </c>
      <c r="D135" s="19">
        <v>2.29</v>
      </c>
      <c r="E135" s="19">
        <v>11</v>
      </c>
      <c r="F135" s="19">
        <v>14.44</v>
      </c>
      <c r="G135" s="19">
        <v>182.6</v>
      </c>
      <c r="H135" s="19">
        <v>7.0000000000000007E-2</v>
      </c>
      <c r="I135" s="19">
        <v>8.67</v>
      </c>
      <c r="J135" s="19">
        <v>31</v>
      </c>
      <c r="K135" s="19"/>
      <c r="L135" s="19">
        <v>23.9</v>
      </c>
      <c r="M135" s="19">
        <v>27.8</v>
      </c>
      <c r="N135" s="19">
        <v>0.98</v>
      </c>
      <c r="O135" s="19">
        <v>61.8</v>
      </c>
    </row>
    <row r="136" spans="1:15" ht="45" x14ac:dyDescent="0.25">
      <c r="A136" s="18" t="s">
        <v>28</v>
      </c>
      <c r="B136" s="35" t="s">
        <v>41</v>
      </c>
      <c r="C136" s="21">
        <v>100</v>
      </c>
      <c r="D136" s="22">
        <v>16</v>
      </c>
      <c r="E136" s="22">
        <v>15.5</v>
      </c>
      <c r="F136" s="22">
        <v>12</v>
      </c>
      <c r="G136" s="22">
        <v>253</v>
      </c>
      <c r="H136" s="22">
        <v>0.14000000000000001</v>
      </c>
      <c r="I136" s="22">
        <v>0</v>
      </c>
      <c r="J136" s="22">
        <v>47</v>
      </c>
      <c r="K136" s="22">
        <v>50</v>
      </c>
      <c r="L136" s="22">
        <v>23</v>
      </c>
      <c r="M136" s="22">
        <v>2.75</v>
      </c>
      <c r="N136" s="22">
        <v>170</v>
      </c>
      <c r="O136" s="19">
        <v>164.4</v>
      </c>
    </row>
    <row r="137" spans="1:15" x14ac:dyDescent="0.25">
      <c r="A137" s="18" t="s">
        <v>47</v>
      </c>
      <c r="B137" s="129" t="s">
        <v>34</v>
      </c>
      <c r="C137" s="18">
        <v>200</v>
      </c>
      <c r="D137" s="19">
        <v>0.1</v>
      </c>
      <c r="E137" s="19">
        <v>0</v>
      </c>
      <c r="F137" s="19">
        <v>9.1</v>
      </c>
      <c r="G137" s="19">
        <v>35</v>
      </c>
      <c r="H137" s="19">
        <v>0</v>
      </c>
      <c r="I137" s="19">
        <v>0.04</v>
      </c>
      <c r="J137" s="19">
        <v>0.3</v>
      </c>
      <c r="K137" s="19"/>
      <c r="L137" s="19">
        <v>0.26</v>
      </c>
      <c r="M137" s="19">
        <v>0</v>
      </c>
      <c r="N137" s="19">
        <v>0.03</v>
      </c>
      <c r="O137" s="19">
        <v>7.2</v>
      </c>
    </row>
    <row r="138" spans="1:15" ht="135" x14ac:dyDescent="0.25">
      <c r="A138" s="18" t="s">
        <v>35</v>
      </c>
      <c r="B138" s="130" t="s">
        <v>29</v>
      </c>
      <c r="C138" s="18">
        <v>50</v>
      </c>
      <c r="D138" s="19">
        <v>4.05</v>
      </c>
      <c r="E138" s="19">
        <v>0.7</v>
      </c>
      <c r="F138" s="19">
        <v>26.55</v>
      </c>
      <c r="G138" s="19">
        <v>129</v>
      </c>
      <c r="H138" s="131">
        <v>1.7000000000000001E-2</v>
      </c>
      <c r="I138" s="131">
        <v>1.4999999999999999E-2</v>
      </c>
      <c r="J138" s="19"/>
      <c r="K138" s="19"/>
      <c r="L138" s="19">
        <v>10</v>
      </c>
      <c r="M138" s="19">
        <v>7</v>
      </c>
      <c r="N138" s="19">
        <v>0.55000000000000004</v>
      </c>
      <c r="O138" s="19"/>
    </row>
    <row r="139" spans="1:15" ht="15.75" x14ac:dyDescent="0.25">
      <c r="A139" s="18"/>
      <c r="B139" s="132" t="s">
        <v>36</v>
      </c>
      <c r="C139" s="134">
        <f t="shared" ref="C139:O139" si="16">SUM(C134:C138)</f>
        <v>700</v>
      </c>
      <c r="D139" s="133">
        <f t="shared" si="16"/>
        <v>24.540000000000003</v>
      </c>
      <c r="E139" s="133">
        <f t="shared" si="16"/>
        <v>29.2</v>
      </c>
      <c r="F139" s="133">
        <f t="shared" si="16"/>
        <v>77.09</v>
      </c>
      <c r="G139" s="133">
        <f t="shared" si="16"/>
        <v>688.26</v>
      </c>
      <c r="H139" s="133">
        <f t="shared" si="16"/>
        <v>0.28700000000000003</v>
      </c>
      <c r="I139" s="133">
        <f t="shared" si="16"/>
        <v>10.004999999999999</v>
      </c>
      <c r="J139" s="133">
        <f t="shared" si="16"/>
        <v>78.3</v>
      </c>
      <c r="K139" s="133">
        <f t="shared" si="16"/>
        <v>50</v>
      </c>
      <c r="L139" s="133">
        <f t="shared" si="16"/>
        <v>67.859999999999985</v>
      </c>
      <c r="M139" s="133">
        <f t="shared" si="16"/>
        <v>52.29</v>
      </c>
      <c r="N139" s="133">
        <f t="shared" si="16"/>
        <v>172.24</v>
      </c>
      <c r="O139" s="133">
        <f t="shared" si="16"/>
        <v>233.39999999999998</v>
      </c>
    </row>
    <row r="140" spans="1:15" ht="17.25" x14ac:dyDescent="0.3">
      <c r="A140" s="18"/>
      <c r="B140" s="135" t="s">
        <v>37</v>
      </c>
      <c r="C140" s="136"/>
      <c r="D140" s="136">
        <f t="shared" ref="D140:O140" si="17">D132+D139</f>
        <v>42.790000000000006</v>
      </c>
      <c r="E140" s="136">
        <f t="shared" si="17"/>
        <v>116.08</v>
      </c>
      <c r="F140" s="136">
        <f t="shared" si="17"/>
        <v>161.63999999999999</v>
      </c>
      <c r="G140" s="136">
        <f t="shared" si="17"/>
        <v>1252.06</v>
      </c>
      <c r="H140" s="136">
        <f t="shared" si="17"/>
        <v>0.40400000000000003</v>
      </c>
      <c r="I140" s="136">
        <f t="shared" si="17"/>
        <v>13.239999999999998</v>
      </c>
      <c r="J140" s="136">
        <f t="shared" si="17"/>
        <v>176.79000000000002</v>
      </c>
      <c r="K140" s="136">
        <f t="shared" si="17"/>
        <v>50</v>
      </c>
      <c r="L140" s="136">
        <f t="shared" si="17"/>
        <v>521.86</v>
      </c>
      <c r="M140" s="136">
        <f t="shared" si="17"/>
        <v>145.59</v>
      </c>
      <c r="N140" s="136">
        <f t="shared" si="17"/>
        <v>176.84</v>
      </c>
      <c r="O140" s="136">
        <f t="shared" si="17"/>
        <v>488.29999999999995</v>
      </c>
    </row>
    <row r="142" spans="1:15" x14ac:dyDescent="0.25">
      <c r="A142" s="137"/>
      <c r="B142" s="137"/>
      <c r="C142" s="137"/>
      <c r="D142" s="137"/>
      <c r="E142" s="137"/>
      <c r="F142" s="137"/>
      <c r="G142" s="137"/>
      <c r="H142" s="137"/>
      <c r="I142" s="137"/>
      <c r="J142" s="138" t="s">
        <v>0</v>
      </c>
      <c r="K142" s="138"/>
      <c r="L142" s="138"/>
      <c r="M142" s="138"/>
      <c r="N142" s="137"/>
      <c r="O142" s="137"/>
    </row>
    <row r="143" spans="1:15" x14ac:dyDescent="0.25">
      <c r="A143" s="137"/>
      <c r="B143" s="137"/>
      <c r="C143" s="137"/>
      <c r="D143" s="137"/>
      <c r="E143" s="137"/>
      <c r="F143" s="137"/>
      <c r="G143" s="137"/>
      <c r="H143" s="137"/>
      <c r="I143" s="138" t="s">
        <v>1</v>
      </c>
      <c r="J143" s="138"/>
      <c r="K143" s="138"/>
      <c r="L143" s="138"/>
      <c r="M143" s="138"/>
      <c r="N143" s="138"/>
      <c r="O143" s="137"/>
    </row>
    <row r="144" spans="1:15" x14ac:dyDescent="0.25">
      <c r="A144" s="137"/>
      <c r="B144" s="137"/>
      <c r="C144" s="137"/>
      <c r="D144" s="137"/>
      <c r="E144" s="137"/>
      <c r="F144" s="137"/>
      <c r="G144" s="137"/>
      <c r="H144" s="137"/>
      <c r="I144" s="138" t="s">
        <v>2</v>
      </c>
      <c r="J144" s="138"/>
      <c r="K144" s="138"/>
      <c r="L144" s="138"/>
      <c r="M144" s="138"/>
      <c r="N144" s="138"/>
      <c r="O144" s="137"/>
    </row>
    <row r="146" spans="1:15" x14ac:dyDescent="0.25">
      <c r="A146" s="139" t="s">
        <v>77</v>
      </c>
      <c r="B146" s="139"/>
      <c r="C146" s="139"/>
      <c r="D146" s="139"/>
      <c r="E146" s="139"/>
      <c r="F146" s="139"/>
      <c r="G146" s="139"/>
      <c r="H146" s="139"/>
      <c r="I146" s="139"/>
      <c r="J146" s="139"/>
      <c r="K146" s="139"/>
      <c r="L146" s="139"/>
      <c r="M146" s="139"/>
      <c r="N146" s="139"/>
      <c r="O146" s="139"/>
    </row>
    <row r="147" spans="1:15" x14ac:dyDescent="0.25">
      <c r="A147" s="140" t="s">
        <v>4</v>
      </c>
      <c r="B147" s="140" t="s">
        <v>5</v>
      </c>
      <c r="C147" s="140" t="s">
        <v>6</v>
      </c>
      <c r="D147" s="141" t="s">
        <v>7</v>
      </c>
      <c r="E147" s="141"/>
      <c r="F147" s="141"/>
      <c r="G147" s="142" t="s">
        <v>8</v>
      </c>
      <c r="H147" s="141" t="s">
        <v>9</v>
      </c>
      <c r="I147" s="141"/>
      <c r="J147" s="141"/>
      <c r="K147" s="141"/>
      <c r="L147" s="141" t="s">
        <v>10</v>
      </c>
      <c r="M147" s="141"/>
      <c r="N147" s="141"/>
      <c r="O147" s="141"/>
    </row>
    <row r="148" spans="1:15" x14ac:dyDescent="0.25">
      <c r="A148" s="140"/>
      <c r="B148" s="140"/>
      <c r="C148" s="140"/>
      <c r="D148" s="143" t="s">
        <v>11</v>
      </c>
      <c r="E148" s="143" t="s">
        <v>12</v>
      </c>
      <c r="F148" s="143" t="s">
        <v>13</v>
      </c>
      <c r="G148" s="144"/>
      <c r="H148" s="143" t="s">
        <v>14</v>
      </c>
      <c r="I148" s="143" t="s">
        <v>15</v>
      </c>
      <c r="J148" s="143" t="s">
        <v>16</v>
      </c>
      <c r="K148" s="143" t="s">
        <v>72</v>
      </c>
      <c r="L148" s="143" t="s">
        <v>17</v>
      </c>
      <c r="M148" s="143" t="s">
        <v>18</v>
      </c>
      <c r="N148" s="143" t="s">
        <v>19</v>
      </c>
      <c r="O148" s="143" t="s">
        <v>20</v>
      </c>
    </row>
    <row r="149" spans="1:15" x14ac:dyDescent="0.25">
      <c r="A149" s="145">
        <v>1</v>
      </c>
      <c r="B149" s="145">
        <v>2</v>
      </c>
      <c r="C149" s="145">
        <v>3</v>
      </c>
      <c r="D149" s="145">
        <v>4</v>
      </c>
      <c r="E149" s="145">
        <v>5</v>
      </c>
      <c r="F149" s="145">
        <v>6</v>
      </c>
      <c r="G149" s="145">
        <v>7</v>
      </c>
      <c r="H149" s="145">
        <v>8</v>
      </c>
      <c r="I149" s="145">
        <v>9</v>
      </c>
      <c r="J149" s="145">
        <v>10</v>
      </c>
      <c r="K149" s="145">
        <v>11</v>
      </c>
      <c r="L149" s="145">
        <v>12</v>
      </c>
      <c r="M149" s="145">
        <v>13</v>
      </c>
      <c r="N149" s="145">
        <v>14</v>
      </c>
      <c r="O149" s="145">
        <v>15</v>
      </c>
    </row>
    <row r="150" spans="1:15" x14ac:dyDescent="0.25">
      <c r="A150" s="145"/>
      <c r="B150" s="146" t="s">
        <v>21</v>
      </c>
      <c r="C150" s="147"/>
      <c r="D150" s="147"/>
      <c r="E150" s="147"/>
      <c r="F150" s="147"/>
      <c r="G150" s="147"/>
      <c r="H150" s="147"/>
      <c r="I150" s="147"/>
      <c r="J150" s="147"/>
      <c r="K150" s="147"/>
      <c r="L150" s="147"/>
      <c r="M150" s="147"/>
      <c r="N150" s="147"/>
      <c r="O150" s="147"/>
    </row>
    <row r="151" spans="1:15" ht="75" x14ac:dyDescent="0.25">
      <c r="A151" s="145" t="s">
        <v>22</v>
      </c>
      <c r="B151" s="35" t="s">
        <v>40</v>
      </c>
      <c r="C151" s="21">
        <v>180</v>
      </c>
      <c r="D151" s="22">
        <v>5.4</v>
      </c>
      <c r="E151" s="22">
        <v>3.9</v>
      </c>
      <c r="F151" s="22">
        <v>32.799999999999997</v>
      </c>
      <c r="G151" s="22">
        <v>191.66</v>
      </c>
      <c r="H151" s="22">
        <v>5.8000000000000003E-2</v>
      </c>
      <c r="I151" s="22">
        <v>0</v>
      </c>
      <c r="J151" s="22">
        <v>22.1</v>
      </c>
      <c r="K151" s="22">
        <v>9.4</v>
      </c>
      <c r="L151" s="22">
        <v>9.4</v>
      </c>
      <c r="M151" s="22">
        <v>0.76</v>
      </c>
      <c r="N151" s="22">
        <v>41.2</v>
      </c>
      <c r="O151" s="147">
        <v>208.5</v>
      </c>
    </row>
    <row r="152" spans="1:15" ht="90" x14ac:dyDescent="0.25">
      <c r="A152" s="145" t="s">
        <v>24</v>
      </c>
      <c r="B152" s="60" t="s">
        <v>62</v>
      </c>
      <c r="C152" s="57" t="s">
        <v>78</v>
      </c>
      <c r="D152" s="59">
        <v>9.4499999999999993</v>
      </c>
      <c r="E152" s="59">
        <v>7.31</v>
      </c>
      <c r="F152" s="59">
        <v>10.91</v>
      </c>
      <c r="G152" s="59">
        <v>147.4</v>
      </c>
      <c r="H152" s="59">
        <v>0.04</v>
      </c>
      <c r="I152" s="59">
        <v>0</v>
      </c>
      <c r="J152" s="59">
        <v>18</v>
      </c>
      <c r="K152" s="59">
        <v>41.62</v>
      </c>
      <c r="L152" s="59">
        <v>16.899999999999999</v>
      </c>
      <c r="M152" s="59">
        <v>0.93</v>
      </c>
      <c r="N152" s="59"/>
      <c r="O152" s="147"/>
    </row>
    <row r="153" spans="1:15" ht="60" x14ac:dyDescent="0.25">
      <c r="A153" s="145">
        <v>3</v>
      </c>
      <c r="B153" s="37" t="s">
        <v>79</v>
      </c>
      <c r="C153" s="37">
        <v>200</v>
      </c>
      <c r="D153" s="37">
        <v>0.47</v>
      </c>
      <c r="E153" s="37">
        <v>0</v>
      </c>
      <c r="F153" s="37">
        <v>19.78</v>
      </c>
      <c r="G153" s="37">
        <v>81</v>
      </c>
      <c r="H153" s="11">
        <v>0</v>
      </c>
      <c r="I153" s="11">
        <v>0</v>
      </c>
      <c r="J153" s="11"/>
      <c r="K153" s="11">
        <v>0</v>
      </c>
      <c r="L153" s="11">
        <v>0</v>
      </c>
      <c r="M153" s="11">
        <v>0</v>
      </c>
      <c r="N153" s="22">
        <v>0</v>
      </c>
      <c r="O153" s="147">
        <v>0</v>
      </c>
    </row>
    <row r="154" spans="1:15" ht="135" x14ac:dyDescent="0.25">
      <c r="A154" s="145" t="s">
        <v>28</v>
      </c>
      <c r="B154" s="148" t="s">
        <v>29</v>
      </c>
      <c r="C154" s="145">
        <v>50</v>
      </c>
      <c r="D154" s="147">
        <v>4.05</v>
      </c>
      <c r="E154" s="147">
        <v>0.7</v>
      </c>
      <c r="F154" s="147">
        <v>26.55</v>
      </c>
      <c r="G154" s="147">
        <v>129</v>
      </c>
      <c r="H154" s="149">
        <v>1.7000000000000001E-2</v>
      </c>
      <c r="I154" s="149">
        <v>1.4999999999999999E-2</v>
      </c>
      <c r="J154" s="147"/>
      <c r="K154" s="147"/>
      <c r="L154" s="147">
        <v>10</v>
      </c>
      <c r="M154" s="147">
        <v>7</v>
      </c>
      <c r="N154" s="147">
        <v>0.55000000000000004</v>
      </c>
      <c r="O154" s="147"/>
    </row>
    <row r="155" spans="1:15" ht="15.75" x14ac:dyDescent="0.25">
      <c r="A155" s="145"/>
      <c r="B155" s="150" t="s">
        <v>30</v>
      </c>
      <c r="C155" s="143">
        <v>520</v>
      </c>
      <c r="D155" s="143">
        <f t="shared" ref="D155:O155" si="18">SUM(D151:D154)</f>
        <v>19.37</v>
      </c>
      <c r="E155" s="143">
        <f t="shared" si="18"/>
        <v>11.909999999999998</v>
      </c>
      <c r="F155" s="143">
        <f t="shared" si="18"/>
        <v>90.039999999999992</v>
      </c>
      <c r="G155" s="143">
        <f t="shared" si="18"/>
        <v>549.05999999999995</v>
      </c>
      <c r="H155" s="151">
        <f t="shared" si="18"/>
        <v>0.115</v>
      </c>
      <c r="I155" s="151">
        <f t="shared" si="18"/>
        <v>1.4999999999999999E-2</v>
      </c>
      <c r="J155" s="151">
        <f t="shared" si="18"/>
        <v>40.1</v>
      </c>
      <c r="K155" s="151">
        <f t="shared" si="18"/>
        <v>51.019999999999996</v>
      </c>
      <c r="L155" s="151">
        <f t="shared" si="18"/>
        <v>36.299999999999997</v>
      </c>
      <c r="M155" s="151">
        <f t="shared" si="18"/>
        <v>8.69</v>
      </c>
      <c r="N155" s="151">
        <f t="shared" si="18"/>
        <v>41.75</v>
      </c>
      <c r="O155" s="151">
        <f t="shared" si="18"/>
        <v>208.5</v>
      </c>
    </row>
    <row r="156" spans="1:15" x14ac:dyDescent="0.25">
      <c r="A156" s="145"/>
      <c r="B156" s="146" t="s">
        <v>31</v>
      </c>
      <c r="C156" s="152"/>
      <c r="D156" s="152"/>
      <c r="E156" s="152"/>
      <c r="F156" s="152"/>
      <c r="G156" s="152"/>
      <c r="H156" s="152"/>
      <c r="I156" s="152"/>
      <c r="J156" s="152"/>
      <c r="K156" s="152"/>
      <c r="L156" s="152"/>
      <c r="M156" s="152"/>
      <c r="N156" s="152"/>
      <c r="O156" s="152"/>
    </row>
    <row r="157" spans="1:15" ht="30" x14ac:dyDescent="0.25">
      <c r="A157" s="145" t="s">
        <v>22</v>
      </c>
      <c r="B157" s="153" t="s">
        <v>80</v>
      </c>
      <c r="C157" s="145">
        <v>60</v>
      </c>
      <c r="D157" s="147">
        <v>0.84</v>
      </c>
      <c r="E157" s="147">
        <v>5.04</v>
      </c>
      <c r="F157" s="147">
        <v>4.92</v>
      </c>
      <c r="G157" s="147">
        <v>68.400000000000006</v>
      </c>
      <c r="H157" s="147">
        <v>0.01</v>
      </c>
      <c r="I157" s="147">
        <v>3.3</v>
      </c>
      <c r="J157" s="147"/>
      <c r="K157" s="147"/>
      <c r="L157" s="147">
        <v>6.63</v>
      </c>
      <c r="M157" s="147">
        <v>5.01</v>
      </c>
      <c r="N157" s="147">
        <v>3.21</v>
      </c>
      <c r="O157" s="147"/>
    </row>
    <row r="158" spans="1:15" x14ac:dyDescent="0.25">
      <c r="A158" s="145" t="s">
        <v>24</v>
      </c>
      <c r="B158" s="152" t="s">
        <v>81</v>
      </c>
      <c r="C158" s="145">
        <v>250</v>
      </c>
      <c r="D158" s="147">
        <v>9.3000000000000007</v>
      </c>
      <c r="E158" s="147">
        <v>11.4</v>
      </c>
      <c r="F158" s="147">
        <v>10.050000000000001</v>
      </c>
      <c r="G158" s="147">
        <v>180</v>
      </c>
      <c r="H158" s="147">
        <v>7.0000000000000007E-2</v>
      </c>
      <c r="I158" s="147">
        <v>5.75</v>
      </c>
      <c r="J158" s="147">
        <v>15</v>
      </c>
      <c r="K158" s="147"/>
      <c r="L158" s="147">
        <v>30.5</v>
      </c>
      <c r="M158" s="147">
        <v>32.25</v>
      </c>
      <c r="N158" s="147">
        <v>1.02</v>
      </c>
      <c r="O158" s="147"/>
    </row>
    <row r="159" spans="1:15" x14ac:dyDescent="0.25">
      <c r="A159" s="145" t="s">
        <v>26</v>
      </c>
      <c r="B159" s="152" t="s">
        <v>82</v>
      </c>
      <c r="C159" s="145">
        <v>180</v>
      </c>
      <c r="D159" s="147">
        <v>24.57</v>
      </c>
      <c r="E159" s="147">
        <v>7.29</v>
      </c>
      <c r="F159" s="147">
        <v>29.99</v>
      </c>
      <c r="G159" s="147">
        <v>283.14</v>
      </c>
      <c r="H159" s="147">
        <v>7.0000000000000007E-2</v>
      </c>
      <c r="I159" s="147">
        <v>2.12</v>
      </c>
      <c r="J159" s="147">
        <v>132.30000000000001</v>
      </c>
      <c r="K159" s="147"/>
      <c r="L159" s="147">
        <v>16.2</v>
      </c>
      <c r="M159" s="147">
        <v>97.2</v>
      </c>
      <c r="N159" s="147">
        <v>1.8</v>
      </c>
      <c r="O159" s="147"/>
    </row>
    <row r="160" spans="1:15" x14ac:dyDescent="0.25">
      <c r="A160" s="145" t="s">
        <v>28</v>
      </c>
      <c r="B160" s="64" t="s">
        <v>52</v>
      </c>
      <c r="C160" s="65">
        <v>200</v>
      </c>
      <c r="D160" s="66">
        <v>6</v>
      </c>
      <c r="E160" s="66">
        <v>0.2</v>
      </c>
      <c r="F160" s="66">
        <v>27</v>
      </c>
      <c r="G160" s="66">
        <v>111</v>
      </c>
      <c r="H160" s="66">
        <v>0.01</v>
      </c>
      <c r="I160" s="66">
        <v>80</v>
      </c>
      <c r="J160" s="66"/>
      <c r="K160" s="66">
        <v>11.09</v>
      </c>
      <c r="L160" s="66">
        <v>2.96</v>
      </c>
      <c r="M160" s="66">
        <v>0.56999999999999995</v>
      </c>
      <c r="N160" s="66"/>
      <c r="O160" s="147"/>
    </row>
    <row r="161" spans="1:15" ht="135" x14ac:dyDescent="0.25">
      <c r="A161" s="145" t="s">
        <v>47</v>
      </c>
      <c r="B161" s="148" t="s">
        <v>29</v>
      </c>
      <c r="C161" s="145">
        <v>50</v>
      </c>
      <c r="D161" s="147">
        <v>4.05</v>
      </c>
      <c r="E161" s="147">
        <v>0.7</v>
      </c>
      <c r="F161" s="147">
        <v>26.55</v>
      </c>
      <c r="G161" s="147">
        <v>129</v>
      </c>
      <c r="H161" s="149">
        <v>1.7000000000000001E-2</v>
      </c>
      <c r="I161" s="149">
        <v>1.4999999999999999E-2</v>
      </c>
      <c r="J161" s="147"/>
      <c r="K161" s="147"/>
      <c r="L161" s="147">
        <v>10</v>
      </c>
      <c r="M161" s="147">
        <v>7</v>
      </c>
      <c r="N161" s="147">
        <v>0.55000000000000004</v>
      </c>
      <c r="O161" s="147"/>
    </row>
    <row r="162" spans="1:15" ht="15.75" x14ac:dyDescent="0.25">
      <c r="A162" s="145"/>
      <c r="B162" s="150" t="s">
        <v>36</v>
      </c>
      <c r="C162" s="143">
        <f t="shared" ref="C162:O162" si="19">SUM(C157:C161)</f>
        <v>740</v>
      </c>
      <c r="D162" s="143">
        <f t="shared" si="19"/>
        <v>44.76</v>
      </c>
      <c r="E162" s="143">
        <f t="shared" si="19"/>
        <v>24.63</v>
      </c>
      <c r="F162" s="143">
        <f t="shared" si="19"/>
        <v>98.51</v>
      </c>
      <c r="G162" s="143">
        <f t="shared" si="19"/>
        <v>771.54</v>
      </c>
      <c r="H162" s="151">
        <f t="shared" si="19"/>
        <v>0.17700000000000005</v>
      </c>
      <c r="I162" s="151">
        <f t="shared" si="19"/>
        <v>91.185000000000002</v>
      </c>
      <c r="J162" s="151">
        <f t="shared" si="19"/>
        <v>147.30000000000001</v>
      </c>
      <c r="K162" s="151">
        <f t="shared" si="19"/>
        <v>11.09</v>
      </c>
      <c r="L162" s="151">
        <f t="shared" si="19"/>
        <v>66.289999999999992</v>
      </c>
      <c r="M162" s="151">
        <f t="shared" si="19"/>
        <v>142.03</v>
      </c>
      <c r="N162" s="151">
        <f t="shared" si="19"/>
        <v>6.58</v>
      </c>
      <c r="O162" s="151">
        <f t="shared" si="19"/>
        <v>0</v>
      </c>
    </row>
    <row r="163" spans="1:15" ht="17.25" x14ac:dyDescent="0.3">
      <c r="A163" s="145"/>
      <c r="B163" s="154" t="s">
        <v>37</v>
      </c>
      <c r="C163" s="155"/>
      <c r="D163" s="156">
        <f t="shared" ref="D163:O163" si="20">D155+D162</f>
        <v>64.13</v>
      </c>
      <c r="E163" s="156">
        <f t="shared" si="20"/>
        <v>36.54</v>
      </c>
      <c r="F163" s="156">
        <f t="shared" si="20"/>
        <v>188.55</v>
      </c>
      <c r="G163" s="156">
        <f t="shared" si="20"/>
        <v>1320.6</v>
      </c>
      <c r="H163" s="156">
        <f t="shared" si="20"/>
        <v>0.29200000000000004</v>
      </c>
      <c r="I163" s="156">
        <f t="shared" si="20"/>
        <v>91.2</v>
      </c>
      <c r="J163" s="156">
        <f t="shared" si="20"/>
        <v>187.4</v>
      </c>
      <c r="K163" s="156">
        <f t="shared" si="20"/>
        <v>62.11</v>
      </c>
      <c r="L163" s="156">
        <f t="shared" si="20"/>
        <v>102.58999999999999</v>
      </c>
      <c r="M163" s="156">
        <f t="shared" si="20"/>
        <v>150.72</v>
      </c>
      <c r="N163" s="156">
        <f t="shared" si="20"/>
        <v>48.33</v>
      </c>
      <c r="O163" s="156">
        <f t="shared" si="20"/>
        <v>208.5</v>
      </c>
    </row>
    <row r="165" spans="1:15" x14ac:dyDescent="0.25">
      <c r="A165" s="157"/>
      <c r="B165" s="157"/>
      <c r="C165" s="157"/>
      <c r="D165" s="157"/>
      <c r="E165" s="157"/>
      <c r="F165" s="157"/>
      <c r="G165" s="157"/>
      <c r="H165" s="157"/>
      <c r="I165" s="157"/>
      <c r="J165" s="158" t="s">
        <v>0</v>
      </c>
      <c r="K165" s="158"/>
      <c r="L165" s="158"/>
      <c r="M165" s="158"/>
      <c r="N165" s="157"/>
      <c r="O165" s="157"/>
    </row>
    <row r="166" spans="1:15" x14ac:dyDescent="0.25">
      <c r="A166" s="157"/>
      <c r="B166" s="157"/>
      <c r="C166" s="157"/>
      <c r="D166" s="157"/>
      <c r="E166" s="157"/>
      <c r="F166" s="157"/>
      <c r="G166" s="157"/>
      <c r="H166" s="157"/>
      <c r="I166" s="158" t="s">
        <v>1</v>
      </c>
      <c r="J166" s="158"/>
      <c r="K166" s="158"/>
      <c r="L166" s="158"/>
      <c r="M166" s="158"/>
      <c r="N166" s="158"/>
      <c r="O166" s="157"/>
    </row>
    <row r="167" spans="1:15" x14ac:dyDescent="0.25">
      <c r="A167" s="157"/>
      <c r="B167" s="157"/>
      <c r="C167" s="157"/>
      <c r="D167" s="157"/>
      <c r="E167" s="157"/>
      <c r="F167" s="157"/>
      <c r="G167" s="157"/>
      <c r="H167" s="157"/>
      <c r="I167" s="158" t="s">
        <v>2</v>
      </c>
      <c r="J167" s="158"/>
      <c r="K167" s="158"/>
      <c r="L167" s="158"/>
      <c r="M167" s="158"/>
      <c r="N167" s="158"/>
      <c r="O167" s="157"/>
    </row>
    <row r="169" spans="1:15" x14ac:dyDescent="0.25">
      <c r="A169" s="159" t="s">
        <v>83</v>
      </c>
      <c r="B169" s="159"/>
      <c r="C169" s="159"/>
      <c r="D169" s="159"/>
      <c r="E169" s="159"/>
      <c r="F169" s="159"/>
      <c r="G169" s="159"/>
      <c r="H169" s="159"/>
      <c r="I169" s="159"/>
      <c r="J169" s="159"/>
      <c r="K169" s="159"/>
      <c r="L169" s="159"/>
      <c r="M169" s="159"/>
      <c r="N169" s="159"/>
      <c r="O169" s="159"/>
    </row>
    <row r="170" spans="1:15" x14ac:dyDescent="0.25">
      <c r="A170" s="160" t="s">
        <v>4</v>
      </c>
      <c r="B170" s="160" t="s">
        <v>5</v>
      </c>
      <c r="C170" s="160" t="s">
        <v>6</v>
      </c>
      <c r="D170" s="161" t="s">
        <v>7</v>
      </c>
      <c r="E170" s="161"/>
      <c r="F170" s="161"/>
      <c r="G170" s="162" t="s">
        <v>8</v>
      </c>
      <c r="H170" s="161" t="s">
        <v>9</v>
      </c>
      <c r="I170" s="161"/>
      <c r="J170" s="161"/>
      <c r="K170" s="161"/>
      <c r="L170" s="161" t="s">
        <v>10</v>
      </c>
      <c r="M170" s="161"/>
      <c r="N170" s="161"/>
      <c r="O170" s="161"/>
    </row>
    <row r="171" spans="1:15" x14ac:dyDescent="0.25">
      <c r="A171" s="160"/>
      <c r="B171" s="160"/>
      <c r="C171" s="160"/>
      <c r="D171" s="163" t="s">
        <v>11</v>
      </c>
      <c r="E171" s="163" t="s">
        <v>12</v>
      </c>
      <c r="F171" s="163" t="s">
        <v>13</v>
      </c>
      <c r="G171" s="164"/>
      <c r="H171" s="163" t="s">
        <v>14</v>
      </c>
      <c r="I171" s="163" t="s">
        <v>15</v>
      </c>
      <c r="J171" s="163" t="s">
        <v>16</v>
      </c>
      <c r="K171" s="163" t="s">
        <v>72</v>
      </c>
      <c r="L171" s="163" t="s">
        <v>17</v>
      </c>
      <c r="M171" s="163" t="s">
        <v>18</v>
      </c>
      <c r="N171" s="163" t="s">
        <v>19</v>
      </c>
      <c r="O171" s="163" t="s">
        <v>20</v>
      </c>
    </row>
    <row r="172" spans="1:15" x14ac:dyDescent="0.25">
      <c r="A172" s="87">
        <v>1</v>
      </c>
      <c r="B172" s="87">
        <v>2</v>
      </c>
      <c r="C172" s="87">
        <v>3</v>
      </c>
      <c r="D172" s="87">
        <v>4</v>
      </c>
      <c r="E172" s="87">
        <v>5</v>
      </c>
      <c r="F172" s="87">
        <v>6</v>
      </c>
      <c r="G172" s="87">
        <v>7</v>
      </c>
      <c r="H172" s="87">
        <v>8</v>
      </c>
      <c r="I172" s="87">
        <v>9</v>
      </c>
      <c r="J172" s="87">
        <v>10</v>
      </c>
      <c r="K172" s="87">
        <v>11</v>
      </c>
      <c r="L172" s="87">
        <v>12</v>
      </c>
      <c r="M172" s="87">
        <v>13</v>
      </c>
      <c r="N172" s="87">
        <v>14</v>
      </c>
      <c r="O172" s="87">
        <v>15</v>
      </c>
    </row>
    <row r="173" spans="1:15" x14ac:dyDescent="0.25">
      <c r="A173" s="87"/>
      <c r="B173" s="165" t="s">
        <v>21</v>
      </c>
      <c r="C173" s="89"/>
      <c r="D173" s="89"/>
      <c r="E173" s="89"/>
      <c r="F173" s="89"/>
      <c r="G173" s="89"/>
      <c r="H173" s="89"/>
      <c r="I173" s="89"/>
      <c r="J173" s="89"/>
      <c r="K173" s="89"/>
      <c r="L173" s="89"/>
      <c r="M173" s="89"/>
      <c r="N173" s="89"/>
      <c r="O173" s="89"/>
    </row>
    <row r="174" spans="1:15" x14ac:dyDescent="0.25">
      <c r="A174" t="s">
        <v>22</v>
      </c>
      <c r="B174" s="105" t="s">
        <v>84</v>
      </c>
      <c r="C174" s="105">
        <v>60</v>
      </c>
      <c r="D174" s="105">
        <v>0.9</v>
      </c>
      <c r="E174" s="105">
        <v>2.76</v>
      </c>
      <c r="F174" s="105">
        <v>6.6</v>
      </c>
      <c r="G174" s="105">
        <v>54.6</v>
      </c>
      <c r="H174" s="105">
        <v>0.02</v>
      </c>
      <c r="I174" s="105">
        <v>8.2200000000000006</v>
      </c>
      <c r="J174" s="105">
        <v>0</v>
      </c>
      <c r="K174" s="105">
        <v>0</v>
      </c>
      <c r="L174" s="105">
        <v>22.86</v>
      </c>
      <c r="M174" s="105">
        <v>11.72</v>
      </c>
      <c r="N174" s="105">
        <v>0.56999999999999995</v>
      </c>
      <c r="O174" s="105">
        <v>0</v>
      </c>
    </row>
    <row r="175" spans="1:15" x14ac:dyDescent="0.25">
      <c r="A175" s="87" t="s">
        <v>24</v>
      </c>
      <c r="B175" s="73" t="s">
        <v>85</v>
      </c>
      <c r="C175" s="54">
        <v>200</v>
      </c>
      <c r="D175" s="56">
        <v>19.600000000000001</v>
      </c>
      <c r="E175" s="56">
        <v>28.3</v>
      </c>
      <c r="F175" s="56">
        <v>31.6</v>
      </c>
      <c r="G175" s="56">
        <v>466</v>
      </c>
      <c r="H175" s="56">
        <v>7.0000000000000007E-2</v>
      </c>
      <c r="I175" s="56">
        <v>0.66</v>
      </c>
      <c r="J175" s="56">
        <v>147</v>
      </c>
      <c r="K175" s="56">
        <v>22.3</v>
      </c>
      <c r="L175" s="56">
        <v>39.85</v>
      </c>
      <c r="M175" s="56">
        <v>1.9</v>
      </c>
      <c r="N175" s="56">
        <v>233</v>
      </c>
      <c r="O175" s="89"/>
    </row>
    <row r="176" spans="1:15" x14ac:dyDescent="0.25">
      <c r="A176" s="87" t="s">
        <v>26</v>
      </c>
      <c r="B176" s="88" t="s">
        <v>34</v>
      </c>
      <c r="C176" s="87">
        <v>200</v>
      </c>
      <c r="D176" s="89">
        <v>0.1</v>
      </c>
      <c r="E176" s="89">
        <v>0</v>
      </c>
      <c r="F176" s="89">
        <v>9.1</v>
      </c>
      <c r="G176" s="89">
        <v>35</v>
      </c>
      <c r="H176" s="89">
        <v>0</v>
      </c>
      <c r="I176" s="89">
        <v>0.04</v>
      </c>
      <c r="J176" s="89">
        <v>0.3</v>
      </c>
      <c r="K176" s="89"/>
      <c r="L176" s="89">
        <v>0.26</v>
      </c>
      <c r="M176" s="89">
        <v>0</v>
      </c>
      <c r="N176" s="89">
        <v>0.03</v>
      </c>
      <c r="O176" s="89">
        <v>7.2</v>
      </c>
    </row>
    <row r="177" spans="1:15" ht="135" x14ac:dyDescent="0.25">
      <c r="A177" s="87" t="s">
        <v>28</v>
      </c>
      <c r="B177" s="90" t="s">
        <v>29</v>
      </c>
      <c r="C177" s="87">
        <v>50</v>
      </c>
      <c r="D177" s="89">
        <v>4.05</v>
      </c>
      <c r="E177" s="89">
        <v>0.7</v>
      </c>
      <c r="F177" s="89">
        <v>26.55</v>
      </c>
      <c r="G177" s="89">
        <v>129</v>
      </c>
      <c r="H177" s="91">
        <v>1.7000000000000001E-2</v>
      </c>
      <c r="I177" s="91">
        <v>1.4999999999999999E-2</v>
      </c>
      <c r="J177" s="89"/>
      <c r="K177" s="89"/>
      <c r="L177" s="89">
        <v>10</v>
      </c>
      <c r="M177" s="89">
        <v>7</v>
      </c>
      <c r="N177" s="89">
        <v>0.55000000000000004</v>
      </c>
      <c r="O177" s="89"/>
    </row>
    <row r="178" spans="1:15" x14ac:dyDescent="0.25">
      <c r="A178" s="87" t="s">
        <v>47</v>
      </c>
      <c r="B178" s="90" t="s">
        <v>86</v>
      </c>
      <c r="C178" s="87">
        <v>30</v>
      </c>
      <c r="D178" s="89">
        <v>0.61</v>
      </c>
      <c r="E178" s="89">
        <v>3.9</v>
      </c>
      <c r="F178" s="89">
        <v>14.22</v>
      </c>
      <c r="G178" s="89">
        <v>94.54</v>
      </c>
      <c r="H178" s="91"/>
      <c r="I178" s="91"/>
      <c r="J178" s="89"/>
      <c r="K178" s="89"/>
      <c r="L178" s="89"/>
      <c r="M178" s="89"/>
      <c r="N178" s="89"/>
      <c r="O178" s="89"/>
    </row>
    <row r="179" spans="1:15" ht="15.75" x14ac:dyDescent="0.25">
      <c r="A179" s="87"/>
      <c r="B179" s="166" t="s">
        <v>30</v>
      </c>
      <c r="C179" s="163">
        <f t="shared" ref="C179:O179" si="21">SUM(C174:C178)</f>
        <v>540</v>
      </c>
      <c r="D179" s="167">
        <f t="shared" si="21"/>
        <v>25.26</v>
      </c>
      <c r="E179" s="167">
        <f t="shared" si="21"/>
        <v>35.660000000000004</v>
      </c>
      <c r="F179" s="167">
        <f t="shared" si="21"/>
        <v>88.070000000000007</v>
      </c>
      <c r="G179" s="167">
        <f t="shared" si="21"/>
        <v>779.14</v>
      </c>
      <c r="H179" s="167">
        <f t="shared" si="21"/>
        <v>0.10700000000000001</v>
      </c>
      <c r="I179" s="167">
        <f t="shared" si="21"/>
        <v>8.9350000000000005</v>
      </c>
      <c r="J179" s="167">
        <f t="shared" si="21"/>
        <v>147.30000000000001</v>
      </c>
      <c r="K179" s="167">
        <f t="shared" si="21"/>
        <v>22.3</v>
      </c>
      <c r="L179" s="167">
        <f t="shared" si="21"/>
        <v>72.97</v>
      </c>
      <c r="M179" s="167">
        <f t="shared" si="21"/>
        <v>20.62</v>
      </c>
      <c r="N179" s="167">
        <f t="shared" si="21"/>
        <v>234.15</v>
      </c>
      <c r="O179" s="167">
        <f t="shared" si="21"/>
        <v>7.2</v>
      </c>
    </row>
    <row r="180" spans="1:15" x14ac:dyDescent="0.25">
      <c r="A180" s="87"/>
      <c r="B180" s="165" t="s">
        <v>31</v>
      </c>
      <c r="C180" s="88"/>
      <c r="D180" s="88"/>
      <c r="E180" s="88"/>
      <c r="F180" s="168"/>
      <c r="G180" s="88"/>
      <c r="H180" s="88"/>
      <c r="I180" s="88"/>
      <c r="J180" s="88"/>
      <c r="K180" s="88"/>
      <c r="L180" s="88"/>
      <c r="M180" s="88"/>
      <c r="N180" s="88"/>
      <c r="O180" s="88"/>
    </row>
    <row r="181" spans="1:15" ht="105" x14ac:dyDescent="0.25">
      <c r="A181" s="87" t="s">
        <v>22</v>
      </c>
      <c r="B181" s="12" t="s">
        <v>54</v>
      </c>
      <c r="C181" s="9">
        <v>230</v>
      </c>
      <c r="D181" s="11">
        <v>1.49</v>
      </c>
      <c r="E181" s="11">
        <v>4.4000000000000004</v>
      </c>
      <c r="F181" s="11">
        <v>10.199999999999999</v>
      </c>
      <c r="G181" s="11">
        <v>86.9</v>
      </c>
      <c r="H181" s="11">
        <v>3.5000000000000003E-2</v>
      </c>
      <c r="I181" s="11">
        <v>6.98</v>
      </c>
      <c r="J181" s="11"/>
      <c r="K181" s="11">
        <v>25.46</v>
      </c>
      <c r="L181" s="11">
        <v>18.45</v>
      </c>
      <c r="M181" s="11">
        <v>0.83</v>
      </c>
      <c r="N181" s="11"/>
      <c r="O181" s="89"/>
    </row>
    <row r="182" spans="1:15" x14ac:dyDescent="0.25">
      <c r="A182" s="87" t="s">
        <v>24</v>
      </c>
      <c r="B182" s="88" t="s">
        <v>45</v>
      </c>
      <c r="C182" s="87">
        <v>155</v>
      </c>
      <c r="D182" s="89">
        <v>3</v>
      </c>
      <c r="E182" s="89">
        <v>4.9000000000000004</v>
      </c>
      <c r="F182" s="89">
        <v>19.989999999999998</v>
      </c>
      <c r="G182" s="89">
        <v>138.4</v>
      </c>
      <c r="H182" s="89">
        <v>0.11</v>
      </c>
      <c r="I182" s="89">
        <v>10.37</v>
      </c>
      <c r="J182" s="89"/>
      <c r="K182" s="89"/>
      <c r="L182" s="89">
        <v>35.590000000000003</v>
      </c>
      <c r="M182" s="89">
        <v>28.39</v>
      </c>
      <c r="N182" s="89">
        <v>1.03</v>
      </c>
      <c r="O182" s="89"/>
    </row>
    <row r="183" spans="1:15" ht="90" x14ac:dyDescent="0.25">
      <c r="A183" s="87" t="s">
        <v>26</v>
      </c>
      <c r="B183" s="60" t="s">
        <v>62</v>
      </c>
      <c r="C183" s="57">
        <v>90</v>
      </c>
      <c r="D183" s="59">
        <v>9.4499999999999993</v>
      </c>
      <c r="E183" s="59">
        <v>7.31</v>
      </c>
      <c r="F183" s="59">
        <v>10.91</v>
      </c>
      <c r="G183" s="59">
        <v>147.4</v>
      </c>
      <c r="H183" s="59">
        <v>0.04</v>
      </c>
      <c r="I183" s="59">
        <v>0</v>
      </c>
      <c r="J183" s="59">
        <v>18</v>
      </c>
      <c r="K183" s="59">
        <v>41.62</v>
      </c>
      <c r="L183" s="59">
        <v>16.899999999999999</v>
      </c>
      <c r="M183" s="59">
        <v>0.93</v>
      </c>
      <c r="N183" s="59"/>
      <c r="O183" s="147"/>
    </row>
    <row r="184" spans="1:15" x14ac:dyDescent="0.25">
      <c r="A184" s="87" t="s">
        <v>28</v>
      </c>
      <c r="B184" s="152" t="s">
        <v>34</v>
      </c>
      <c r="C184" s="145">
        <v>200</v>
      </c>
      <c r="D184" s="147">
        <v>0.1</v>
      </c>
      <c r="E184" s="147">
        <v>0</v>
      </c>
      <c r="F184" s="147">
        <v>9.1</v>
      </c>
      <c r="G184" s="147">
        <v>35</v>
      </c>
      <c r="H184" s="147">
        <v>0</v>
      </c>
      <c r="I184" s="147">
        <v>0.04</v>
      </c>
      <c r="J184" s="147">
        <v>0.3</v>
      </c>
      <c r="K184" s="147"/>
      <c r="L184" s="147">
        <v>0.26</v>
      </c>
      <c r="M184" s="147">
        <v>0</v>
      </c>
      <c r="N184" s="147">
        <v>0.03</v>
      </c>
      <c r="O184" s="147">
        <v>7.2</v>
      </c>
    </row>
    <row r="185" spans="1:15" ht="135" x14ac:dyDescent="0.25">
      <c r="A185" s="87" t="s">
        <v>47</v>
      </c>
      <c r="B185" s="90" t="s">
        <v>29</v>
      </c>
      <c r="C185" s="87">
        <v>50</v>
      </c>
      <c r="D185" s="89">
        <v>4.05</v>
      </c>
      <c r="E185" s="89">
        <v>0.7</v>
      </c>
      <c r="F185" s="89">
        <v>26.55</v>
      </c>
      <c r="G185" s="89">
        <v>129</v>
      </c>
      <c r="H185" s="91">
        <v>1.7000000000000001E-2</v>
      </c>
      <c r="I185" s="91">
        <v>1.4999999999999999E-2</v>
      </c>
      <c r="J185" s="89"/>
      <c r="K185" s="89"/>
      <c r="L185" s="89">
        <v>10</v>
      </c>
      <c r="M185" s="89">
        <v>7</v>
      </c>
      <c r="N185" s="89">
        <v>0.55000000000000004</v>
      </c>
      <c r="O185" s="89"/>
    </row>
    <row r="186" spans="1:15" ht="15.75" x14ac:dyDescent="0.25">
      <c r="A186" s="87"/>
      <c r="B186" s="166" t="s">
        <v>36</v>
      </c>
      <c r="C186" s="169">
        <f t="shared" ref="C186:O186" si="22">SUM(C181:C185)</f>
        <v>725</v>
      </c>
      <c r="D186" s="167">
        <f t="shared" si="22"/>
        <v>18.09</v>
      </c>
      <c r="E186" s="167">
        <f t="shared" si="22"/>
        <v>17.309999999999999</v>
      </c>
      <c r="F186" s="167">
        <f t="shared" si="22"/>
        <v>76.75</v>
      </c>
      <c r="G186" s="167">
        <f t="shared" si="22"/>
        <v>536.70000000000005</v>
      </c>
      <c r="H186" s="167">
        <f t="shared" si="22"/>
        <v>0.20200000000000001</v>
      </c>
      <c r="I186" s="167">
        <f t="shared" si="22"/>
        <v>17.405000000000001</v>
      </c>
      <c r="J186" s="167">
        <f t="shared" si="22"/>
        <v>18.3</v>
      </c>
      <c r="K186" s="167">
        <f t="shared" si="22"/>
        <v>67.08</v>
      </c>
      <c r="L186" s="167">
        <f t="shared" si="22"/>
        <v>81.2</v>
      </c>
      <c r="M186" s="167">
        <f t="shared" si="22"/>
        <v>37.15</v>
      </c>
      <c r="N186" s="167">
        <f t="shared" si="22"/>
        <v>1.61</v>
      </c>
      <c r="O186" s="167">
        <f t="shared" si="22"/>
        <v>7.2</v>
      </c>
    </row>
    <row r="187" spans="1:15" ht="17.25" x14ac:dyDescent="0.3">
      <c r="A187" s="87"/>
      <c r="B187" s="170" t="s">
        <v>37</v>
      </c>
      <c r="C187" s="171"/>
      <c r="D187" s="171">
        <f t="shared" ref="D187:O187" si="23">D179+D186</f>
        <v>43.35</v>
      </c>
      <c r="E187" s="171">
        <f t="shared" si="23"/>
        <v>52.97</v>
      </c>
      <c r="F187" s="171">
        <f t="shared" si="23"/>
        <v>164.82</v>
      </c>
      <c r="G187" s="171">
        <f t="shared" si="23"/>
        <v>1315.8400000000001</v>
      </c>
      <c r="H187" s="171">
        <f t="shared" si="23"/>
        <v>0.30900000000000005</v>
      </c>
      <c r="I187" s="171">
        <f t="shared" si="23"/>
        <v>26.340000000000003</v>
      </c>
      <c r="J187" s="171">
        <f t="shared" si="23"/>
        <v>165.60000000000002</v>
      </c>
      <c r="K187" s="171">
        <f t="shared" si="23"/>
        <v>89.38</v>
      </c>
      <c r="L187" s="171">
        <f t="shared" si="23"/>
        <v>154.17000000000002</v>
      </c>
      <c r="M187" s="171">
        <f t="shared" si="23"/>
        <v>57.769999999999996</v>
      </c>
      <c r="N187" s="171">
        <f t="shared" si="23"/>
        <v>235.76000000000002</v>
      </c>
      <c r="O187" s="171">
        <f t="shared" si="23"/>
        <v>14.4</v>
      </c>
    </row>
    <row r="189" spans="1:15" x14ac:dyDescent="0.25">
      <c r="A189" s="157"/>
      <c r="B189" s="157"/>
      <c r="C189" s="157"/>
      <c r="D189" s="157"/>
      <c r="E189" s="157"/>
      <c r="F189" s="157"/>
      <c r="G189" s="157"/>
      <c r="H189" s="157"/>
      <c r="I189" s="157"/>
      <c r="J189" s="158" t="s">
        <v>0</v>
      </c>
      <c r="K189" s="158"/>
      <c r="L189" s="158"/>
      <c r="M189" s="158"/>
      <c r="N189" s="157"/>
      <c r="O189" s="157"/>
    </row>
    <row r="190" spans="1:15" x14ac:dyDescent="0.25">
      <c r="A190" s="157"/>
      <c r="B190" s="157"/>
      <c r="C190" s="157"/>
      <c r="D190" s="157"/>
      <c r="E190" s="157"/>
      <c r="F190" s="157"/>
      <c r="G190" s="157"/>
      <c r="H190" s="157"/>
      <c r="I190" s="158" t="s">
        <v>1</v>
      </c>
      <c r="J190" s="158"/>
      <c r="K190" s="158"/>
      <c r="L190" s="158"/>
      <c r="M190" s="158"/>
      <c r="N190" s="158"/>
      <c r="O190" s="157"/>
    </row>
    <row r="191" spans="1:15" x14ac:dyDescent="0.25">
      <c r="A191" s="157"/>
      <c r="B191" s="157"/>
      <c r="C191" s="157"/>
      <c r="D191" s="157"/>
      <c r="E191" s="157"/>
      <c r="F191" s="157"/>
      <c r="G191" s="157"/>
      <c r="H191" s="157"/>
      <c r="I191" s="158" t="s">
        <v>2</v>
      </c>
      <c r="J191" s="158"/>
      <c r="K191" s="158"/>
      <c r="L191" s="158"/>
      <c r="M191" s="158"/>
      <c r="N191" s="158"/>
      <c r="O191" s="157"/>
    </row>
    <row r="193" spans="1:15" x14ac:dyDescent="0.25">
      <c r="A193" s="159" t="s">
        <v>87</v>
      </c>
      <c r="B193" s="159"/>
      <c r="C193" s="159"/>
      <c r="D193" s="159"/>
      <c r="E193" s="159"/>
      <c r="F193" s="159"/>
      <c r="G193" s="159"/>
      <c r="H193" s="159"/>
      <c r="I193" s="159"/>
      <c r="J193" s="159"/>
      <c r="K193" s="159"/>
      <c r="L193" s="159"/>
      <c r="M193" s="159"/>
      <c r="N193" s="159"/>
      <c r="O193" s="159"/>
    </row>
    <row r="194" spans="1:15" x14ac:dyDescent="0.25">
      <c r="A194" s="160">
        <v>1</v>
      </c>
      <c r="B194" s="160" t="s">
        <v>5</v>
      </c>
      <c r="C194" s="160" t="s">
        <v>6</v>
      </c>
      <c r="D194" s="161" t="s">
        <v>7</v>
      </c>
      <c r="E194" s="161"/>
      <c r="F194" s="161"/>
      <c r="G194" s="162" t="s">
        <v>8</v>
      </c>
      <c r="H194" s="161" t="s">
        <v>9</v>
      </c>
      <c r="I194" s="161"/>
      <c r="J194" s="161"/>
      <c r="K194" s="161"/>
      <c r="L194" s="161" t="s">
        <v>10</v>
      </c>
      <c r="M194" s="161"/>
      <c r="N194" s="161"/>
      <c r="O194" s="161"/>
    </row>
    <row r="195" spans="1:15" x14ac:dyDescent="0.25">
      <c r="A195" s="160"/>
      <c r="B195" s="160"/>
      <c r="C195" s="160"/>
      <c r="D195" s="163" t="s">
        <v>11</v>
      </c>
      <c r="E195" s="163" t="s">
        <v>12</v>
      </c>
      <c r="F195" s="163" t="s">
        <v>13</v>
      </c>
      <c r="G195" s="164"/>
      <c r="H195" s="163" t="s">
        <v>14</v>
      </c>
      <c r="I195" s="163" t="s">
        <v>15</v>
      </c>
      <c r="J195" s="163" t="s">
        <v>16</v>
      </c>
      <c r="K195" s="163" t="s">
        <v>72</v>
      </c>
      <c r="L195" s="163" t="s">
        <v>17</v>
      </c>
      <c r="M195" s="163" t="s">
        <v>18</v>
      </c>
      <c r="N195" s="163" t="s">
        <v>19</v>
      </c>
      <c r="O195" s="163" t="s">
        <v>20</v>
      </c>
    </row>
    <row r="196" spans="1:15" x14ac:dyDescent="0.25">
      <c r="A196" s="87">
        <v>1</v>
      </c>
      <c r="B196" s="87">
        <v>2</v>
      </c>
      <c r="C196" s="87">
        <v>3</v>
      </c>
      <c r="D196" s="87">
        <v>4</v>
      </c>
      <c r="E196" s="87">
        <v>5</v>
      </c>
      <c r="F196" s="87">
        <v>6</v>
      </c>
      <c r="G196" s="87">
        <v>7</v>
      </c>
      <c r="H196" s="87">
        <v>8</v>
      </c>
      <c r="I196" s="87">
        <v>9</v>
      </c>
      <c r="J196" s="87">
        <v>10</v>
      </c>
      <c r="K196" s="87">
        <v>11</v>
      </c>
      <c r="L196" s="87">
        <v>12</v>
      </c>
      <c r="M196" s="87">
        <v>13</v>
      </c>
      <c r="N196" s="87">
        <v>14</v>
      </c>
      <c r="O196" s="87">
        <v>15</v>
      </c>
    </row>
    <row r="197" spans="1:15" x14ac:dyDescent="0.25">
      <c r="A197" s="87"/>
      <c r="B197" s="165" t="s">
        <v>21</v>
      </c>
      <c r="C197" s="89"/>
      <c r="D197" s="89"/>
      <c r="E197" s="89"/>
      <c r="F197" s="89"/>
      <c r="G197" s="89"/>
      <c r="H197" s="89"/>
      <c r="I197" s="89"/>
      <c r="J197" s="89"/>
      <c r="K197" s="89"/>
      <c r="L197" s="89"/>
      <c r="M197" s="89"/>
      <c r="N197" s="89"/>
      <c r="O197" s="89"/>
    </row>
    <row r="198" spans="1:15" x14ac:dyDescent="0.25">
      <c r="A198" s="87" t="s">
        <v>22</v>
      </c>
      <c r="B198" s="152" t="s">
        <v>61</v>
      </c>
      <c r="C198" s="145">
        <v>150</v>
      </c>
      <c r="D198" s="147">
        <v>8.64</v>
      </c>
      <c r="E198" s="147">
        <v>5.64</v>
      </c>
      <c r="F198" s="147">
        <v>37.799999999999997</v>
      </c>
      <c r="G198" s="147">
        <v>240.6</v>
      </c>
      <c r="H198" s="147">
        <v>0.26</v>
      </c>
      <c r="I198" s="147">
        <v>0</v>
      </c>
      <c r="J198" s="147"/>
      <c r="K198" s="147"/>
      <c r="L198" s="147">
        <v>14.07</v>
      </c>
      <c r="M198" s="147">
        <v>132.94999999999999</v>
      </c>
      <c r="N198" s="147">
        <v>4.55</v>
      </c>
      <c r="O198" s="147"/>
    </row>
    <row r="199" spans="1:15" ht="75" x14ac:dyDescent="0.25">
      <c r="A199" s="87" t="s">
        <v>24</v>
      </c>
      <c r="B199" s="172" t="s">
        <v>88</v>
      </c>
      <c r="C199" s="173">
        <v>90</v>
      </c>
      <c r="D199" s="174">
        <v>11.37</v>
      </c>
      <c r="E199" s="174">
        <v>11.5</v>
      </c>
      <c r="F199" s="174">
        <v>2.59</v>
      </c>
      <c r="G199" s="174">
        <v>171.31</v>
      </c>
      <c r="H199" s="174">
        <v>0.03</v>
      </c>
      <c r="I199" s="174">
        <v>1.02</v>
      </c>
      <c r="J199" s="174">
        <v>23.04</v>
      </c>
      <c r="K199" s="174"/>
      <c r="L199" s="174">
        <v>10.119999999999999</v>
      </c>
      <c r="M199" s="174">
        <v>16</v>
      </c>
      <c r="N199" s="174">
        <v>1.58</v>
      </c>
      <c r="O199" s="174">
        <v>119.7</v>
      </c>
    </row>
    <row r="200" spans="1:15" x14ac:dyDescent="0.25">
      <c r="A200" s="87" t="s">
        <v>26</v>
      </c>
      <c r="B200" s="13" t="s">
        <v>89</v>
      </c>
      <c r="C200" s="9">
        <v>200</v>
      </c>
      <c r="D200" s="11">
        <v>3.8</v>
      </c>
      <c r="E200" s="11">
        <v>3.5</v>
      </c>
      <c r="F200" s="11">
        <v>11.2</v>
      </c>
      <c r="G200" s="11">
        <v>91.2</v>
      </c>
      <c r="H200" s="11">
        <v>0.03</v>
      </c>
      <c r="I200" s="11">
        <v>0.52</v>
      </c>
      <c r="J200" s="11">
        <v>13.29</v>
      </c>
      <c r="K200" s="11">
        <v>111</v>
      </c>
      <c r="L200" s="11">
        <v>30.7</v>
      </c>
      <c r="M200" s="11">
        <v>1.1000000000000001</v>
      </c>
      <c r="N200" s="11">
        <v>130</v>
      </c>
      <c r="O200" s="174"/>
    </row>
    <row r="201" spans="1:15" ht="135" x14ac:dyDescent="0.25">
      <c r="A201" s="87" t="s">
        <v>28</v>
      </c>
      <c r="B201" s="175" t="s">
        <v>29</v>
      </c>
      <c r="C201" s="173">
        <v>50</v>
      </c>
      <c r="D201" s="174">
        <v>4.05</v>
      </c>
      <c r="E201" s="174">
        <v>0.7</v>
      </c>
      <c r="F201" s="174">
        <v>26.55</v>
      </c>
      <c r="G201" s="174">
        <v>129</v>
      </c>
      <c r="H201" s="176">
        <v>1.7000000000000001E-2</v>
      </c>
      <c r="I201" s="176">
        <v>1.4999999999999999E-2</v>
      </c>
      <c r="J201" s="174"/>
      <c r="K201" s="174"/>
      <c r="L201" s="174">
        <v>10</v>
      </c>
      <c r="M201" s="174">
        <v>7</v>
      </c>
      <c r="N201" s="174">
        <v>0.55000000000000004</v>
      </c>
      <c r="O201" s="174"/>
    </row>
    <row r="202" spans="1:15" ht="15.75" x14ac:dyDescent="0.25">
      <c r="A202" s="87"/>
      <c r="B202" s="177" t="s">
        <v>30</v>
      </c>
      <c r="C202" s="178">
        <f t="shared" ref="C202:H202" si="24">SUM(C198:C201)</f>
        <v>490</v>
      </c>
      <c r="D202" s="178">
        <f t="shared" si="24"/>
        <v>27.86</v>
      </c>
      <c r="E202" s="178">
        <f t="shared" si="24"/>
        <v>21.34</v>
      </c>
      <c r="F202" s="178">
        <f t="shared" si="24"/>
        <v>78.14</v>
      </c>
      <c r="G202" s="179">
        <f t="shared" si="24"/>
        <v>632.1099999999999</v>
      </c>
      <c r="H202" s="179">
        <f t="shared" si="24"/>
        <v>0.33700000000000008</v>
      </c>
      <c r="I202" s="179">
        <f t="shared" ref="I202:O202" si="25">SUM(I198:I201)</f>
        <v>1.5549999999999999</v>
      </c>
      <c r="J202" s="179">
        <f t="shared" si="25"/>
        <v>36.33</v>
      </c>
      <c r="K202" s="179">
        <f t="shared" si="25"/>
        <v>111</v>
      </c>
      <c r="L202" s="179">
        <f t="shared" si="25"/>
        <v>64.89</v>
      </c>
      <c r="M202" s="179">
        <f t="shared" si="25"/>
        <v>157.04999999999998</v>
      </c>
      <c r="N202" s="179">
        <f t="shared" si="25"/>
        <v>136.68</v>
      </c>
      <c r="O202" s="179">
        <f t="shared" si="25"/>
        <v>119.7</v>
      </c>
    </row>
    <row r="203" spans="1:15" x14ac:dyDescent="0.25">
      <c r="A203" s="87"/>
      <c r="B203" s="165" t="s">
        <v>31</v>
      </c>
      <c r="C203" s="88"/>
      <c r="D203" s="88"/>
      <c r="E203" s="88"/>
      <c r="F203" s="88"/>
      <c r="G203" s="88"/>
      <c r="H203" s="88"/>
      <c r="I203" s="88"/>
      <c r="J203" s="88"/>
      <c r="K203" s="88"/>
      <c r="L203" s="88"/>
      <c r="M203" s="88"/>
      <c r="N203" s="88"/>
      <c r="O203" s="88"/>
    </row>
    <row r="204" spans="1:15" x14ac:dyDescent="0.25">
      <c r="A204" s="87" t="s">
        <v>22</v>
      </c>
      <c r="B204" s="88" t="s">
        <v>90</v>
      </c>
      <c r="C204" s="87">
        <v>60</v>
      </c>
      <c r="D204" s="89">
        <v>0.75</v>
      </c>
      <c r="E204" s="89">
        <v>1.42</v>
      </c>
      <c r="F204" s="89">
        <v>4.2699999999999996</v>
      </c>
      <c r="G204" s="89">
        <v>33</v>
      </c>
      <c r="H204" s="89">
        <v>0.01</v>
      </c>
      <c r="I204" s="89">
        <v>2.11</v>
      </c>
      <c r="J204" s="89">
        <v>97.2</v>
      </c>
      <c r="K204" s="89"/>
      <c r="L204" s="89">
        <v>13.94</v>
      </c>
      <c r="M204" s="89">
        <v>9.6999999999999993</v>
      </c>
      <c r="N204" s="89">
        <v>0.4</v>
      </c>
      <c r="O204" s="89">
        <v>29</v>
      </c>
    </row>
    <row r="205" spans="1:15" ht="90" x14ac:dyDescent="0.25">
      <c r="A205" s="87" t="s">
        <v>24</v>
      </c>
      <c r="B205" s="180" t="s">
        <v>91</v>
      </c>
      <c r="C205" s="87">
        <v>210</v>
      </c>
      <c r="D205" s="89">
        <v>1.6</v>
      </c>
      <c r="E205" s="89">
        <v>4</v>
      </c>
      <c r="F205" s="89">
        <v>9.9</v>
      </c>
      <c r="G205" s="89">
        <v>101.25</v>
      </c>
      <c r="H205" s="89">
        <v>0.03</v>
      </c>
      <c r="I205" s="89">
        <v>7</v>
      </c>
      <c r="J205" s="89"/>
      <c r="K205" s="89"/>
      <c r="L205" s="89">
        <v>20.5</v>
      </c>
      <c r="M205" s="89">
        <v>15.1</v>
      </c>
      <c r="N205" s="89">
        <v>0.56000000000000005</v>
      </c>
      <c r="O205" s="89"/>
    </row>
    <row r="206" spans="1:15" ht="45" x14ac:dyDescent="0.25">
      <c r="A206" s="87" t="s">
        <v>26</v>
      </c>
      <c r="B206" s="181" t="s">
        <v>92</v>
      </c>
      <c r="C206" s="182">
        <v>155</v>
      </c>
      <c r="D206" s="183">
        <v>6.44</v>
      </c>
      <c r="E206" s="183">
        <v>7.17</v>
      </c>
      <c r="F206" s="183">
        <v>32.18</v>
      </c>
      <c r="G206" s="183">
        <v>219.66</v>
      </c>
      <c r="H206" s="183">
        <v>0.19</v>
      </c>
      <c r="I206" s="183">
        <v>0.94</v>
      </c>
      <c r="J206" s="183">
        <v>0</v>
      </c>
      <c r="K206" s="183"/>
      <c r="L206" s="183">
        <v>100.78</v>
      </c>
      <c r="M206" s="183">
        <v>41.38</v>
      </c>
      <c r="N206" s="183">
        <v>1.1299999999999999</v>
      </c>
      <c r="O206" s="183">
        <v>0</v>
      </c>
    </row>
    <row r="207" spans="1:15" x14ac:dyDescent="0.25">
      <c r="A207" s="87" t="s">
        <v>28</v>
      </c>
      <c r="B207" s="184" t="s">
        <v>93</v>
      </c>
      <c r="C207" s="87">
        <v>100</v>
      </c>
      <c r="D207" s="89">
        <v>16.100000000000001</v>
      </c>
      <c r="E207" s="89">
        <v>3.4</v>
      </c>
      <c r="F207" s="89">
        <v>5.3</v>
      </c>
      <c r="G207" s="89">
        <v>116.1</v>
      </c>
      <c r="H207" s="89">
        <v>0</v>
      </c>
      <c r="I207" s="89">
        <v>0</v>
      </c>
      <c r="J207" s="89">
        <v>0</v>
      </c>
      <c r="K207" s="89"/>
      <c r="L207" s="89">
        <v>0</v>
      </c>
      <c r="M207" s="89">
        <v>0</v>
      </c>
      <c r="N207" s="89">
        <v>0</v>
      </c>
      <c r="O207" s="89"/>
    </row>
    <row r="208" spans="1:15" x14ac:dyDescent="0.25">
      <c r="A208" s="87" t="s">
        <v>47</v>
      </c>
      <c r="B208" s="88" t="s">
        <v>27</v>
      </c>
      <c r="C208" s="87">
        <v>200</v>
      </c>
      <c r="D208" s="89">
        <v>6</v>
      </c>
      <c r="E208" s="89">
        <v>0.2</v>
      </c>
      <c r="F208" s="89">
        <v>27</v>
      </c>
      <c r="G208" s="89">
        <v>111</v>
      </c>
      <c r="H208" s="89">
        <v>0.01</v>
      </c>
      <c r="I208" s="89">
        <v>80</v>
      </c>
      <c r="J208" s="89"/>
      <c r="K208" s="89"/>
      <c r="L208" s="89">
        <v>11.09</v>
      </c>
      <c r="M208" s="89">
        <v>2.96</v>
      </c>
      <c r="N208" s="89">
        <v>0.56999999999999995</v>
      </c>
      <c r="O208" s="89"/>
    </row>
    <row r="209" spans="1:15" ht="135" x14ac:dyDescent="0.25">
      <c r="A209" s="87" t="s">
        <v>35</v>
      </c>
      <c r="B209" s="90" t="s">
        <v>29</v>
      </c>
      <c r="C209" s="87">
        <v>50</v>
      </c>
      <c r="D209" s="89">
        <v>4.05</v>
      </c>
      <c r="E209" s="89">
        <v>0.7</v>
      </c>
      <c r="F209" s="89">
        <v>26.55</v>
      </c>
      <c r="G209" s="89">
        <v>129</v>
      </c>
      <c r="H209" s="91">
        <v>1.7000000000000001E-2</v>
      </c>
      <c r="I209" s="91">
        <v>1.4999999999999999E-2</v>
      </c>
      <c r="J209" s="89"/>
      <c r="K209" s="89"/>
      <c r="L209" s="89">
        <v>10</v>
      </c>
      <c r="M209" s="89">
        <v>7</v>
      </c>
      <c r="N209" s="89">
        <v>0.55000000000000004</v>
      </c>
      <c r="O209" s="89"/>
    </row>
    <row r="210" spans="1:15" ht="15.75" x14ac:dyDescent="0.25">
      <c r="A210" s="87"/>
      <c r="B210" s="166" t="s">
        <v>36</v>
      </c>
      <c r="C210" s="163">
        <f t="shared" ref="C210:O210" si="26">SUM(C204:C209)</f>
        <v>775</v>
      </c>
      <c r="D210" s="163">
        <f t="shared" si="26"/>
        <v>34.94</v>
      </c>
      <c r="E210" s="163">
        <f t="shared" si="26"/>
        <v>16.89</v>
      </c>
      <c r="F210" s="163">
        <f t="shared" si="26"/>
        <v>105.2</v>
      </c>
      <c r="G210" s="163">
        <f t="shared" si="26"/>
        <v>710.01</v>
      </c>
      <c r="H210" s="167">
        <f t="shared" si="26"/>
        <v>0.25700000000000001</v>
      </c>
      <c r="I210" s="167">
        <f t="shared" si="26"/>
        <v>90.064999999999998</v>
      </c>
      <c r="J210" s="167">
        <f t="shared" si="26"/>
        <v>97.2</v>
      </c>
      <c r="K210" s="167">
        <f t="shared" si="26"/>
        <v>0</v>
      </c>
      <c r="L210" s="167">
        <f t="shared" si="26"/>
        <v>156.31</v>
      </c>
      <c r="M210" s="167">
        <f t="shared" si="26"/>
        <v>76.14</v>
      </c>
      <c r="N210" s="167">
        <f t="shared" si="26"/>
        <v>3.21</v>
      </c>
      <c r="O210" s="167">
        <f t="shared" si="26"/>
        <v>29</v>
      </c>
    </row>
    <row r="211" spans="1:15" ht="17.25" x14ac:dyDescent="0.3">
      <c r="A211" s="87"/>
      <c r="B211" s="170" t="s">
        <v>37</v>
      </c>
      <c r="C211" s="185"/>
      <c r="D211" s="171">
        <f t="shared" ref="D211:O211" si="27">D202+D210</f>
        <v>62.8</v>
      </c>
      <c r="E211" s="171">
        <f t="shared" si="27"/>
        <v>38.230000000000004</v>
      </c>
      <c r="F211" s="171">
        <f t="shared" si="27"/>
        <v>183.34</v>
      </c>
      <c r="G211" s="171">
        <f t="shared" si="27"/>
        <v>1342.12</v>
      </c>
      <c r="H211" s="171">
        <f t="shared" si="27"/>
        <v>0.59400000000000008</v>
      </c>
      <c r="I211" s="171">
        <f t="shared" si="27"/>
        <v>91.62</v>
      </c>
      <c r="J211" s="171">
        <f t="shared" si="27"/>
        <v>133.53</v>
      </c>
      <c r="K211" s="171">
        <f t="shared" si="27"/>
        <v>111</v>
      </c>
      <c r="L211" s="171">
        <f t="shared" si="27"/>
        <v>221.2</v>
      </c>
      <c r="M211" s="171">
        <f t="shared" si="27"/>
        <v>233.19</v>
      </c>
      <c r="N211" s="171">
        <f t="shared" si="27"/>
        <v>139.89000000000001</v>
      </c>
      <c r="O211" s="171">
        <f t="shared" si="27"/>
        <v>148.69999999999999</v>
      </c>
    </row>
    <row r="213" spans="1:15" x14ac:dyDescent="0.25">
      <c r="A213" s="186"/>
      <c r="B213" s="186"/>
      <c r="C213" s="186"/>
      <c r="D213" s="186"/>
      <c r="E213" s="186"/>
      <c r="F213" s="186"/>
      <c r="G213" s="186"/>
      <c r="H213" s="186"/>
      <c r="I213" s="186"/>
      <c r="J213" s="187" t="s">
        <v>0</v>
      </c>
      <c r="K213" s="187"/>
      <c r="L213" s="187"/>
      <c r="M213" s="187"/>
      <c r="N213" s="186"/>
      <c r="O213" s="186"/>
    </row>
    <row r="214" spans="1:15" x14ac:dyDescent="0.25">
      <c r="A214" s="186"/>
      <c r="B214" s="186"/>
      <c r="C214" s="186"/>
      <c r="D214" s="186"/>
      <c r="E214" s="186"/>
      <c r="F214" s="186"/>
      <c r="G214" s="186"/>
      <c r="H214" s="186"/>
      <c r="I214" s="187" t="s">
        <v>1</v>
      </c>
      <c r="J214" s="187"/>
      <c r="K214" s="187"/>
      <c r="L214" s="187"/>
      <c r="M214" s="187"/>
      <c r="N214" s="187"/>
      <c r="O214" s="186"/>
    </row>
    <row r="215" spans="1:15" x14ac:dyDescent="0.25">
      <c r="A215" s="186"/>
      <c r="B215" s="186"/>
      <c r="C215" s="186"/>
      <c r="D215" s="186"/>
      <c r="E215" s="186"/>
      <c r="F215" s="186"/>
      <c r="G215" s="186"/>
      <c r="H215" s="186"/>
      <c r="I215" s="187" t="s">
        <v>2</v>
      </c>
      <c r="J215" s="187"/>
      <c r="K215" s="187"/>
      <c r="L215" s="187"/>
      <c r="M215" s="187"/>
      <c r="N215" s="187"/>
      <c r="O215" s="186"/>
    </row>
    <row r="217" spans="1:15" x14ac:dyDescent="0.25">
      <c r="A217" s="188" t="s">
        <v>94</v>
      </c>
      <c r="B217" s="188"/>
      <c r="C217" s="188"/>
      <c r="D217" s="188"/>
      <c r="E217" s="188"/>
      <c r="F217" s="188"/>
      <c r="G217" s="188"/>
      <c r="H217" s="188"/>
      <c r="I217" s="188"/>
      <c r="J217" s="188"/>
      <c r="K217" s="188"/>
      <c r="L217" s="188"/>
      <c r="M217" s="188"/>
      <c r="N217" s="188"/>
      <c r="O217" s="188"/>
    </row>
    <row r="218" spans="1:15" x14ac:dyDescent="0.25">
      <c r="A218" s="189" t="s">
        <v>4</v>
      </c>
      <c r="B218" s="189" t="s">
        <v>5</v>
      </c>
      <c r="C218" s="189" t="s">
        <v>6</v>
      </c>
      <c r="D218" s="190" t="s">
        <v>7</v>
      </c>
      <c r="E218" s="190"/>
      <c r="F218" s="190"/>
      <c r="G218" s="191" t="s">
        <v>8</v>
      </c>
      <c r="H218" s="190" t="s">
        <v>9</v>
      </c>
      <c r="I218" s="190"/>
      <c r="J218" s="190"/>
      <c r="K218" s="190"/>
      <c r="L218" s="190" t="s">
        <v>10</v>
      </c>
      <c r="M218" s="190"/>
      <c r="N218" s="190"/>
      <c r="O218" s="190"/>
    </row>
    <row r="219" spans="1:15" x14ac:dyDescent="0.25">
      <c r="A219" s="189"/>
      <c r="B219" s="189"/>
      <c r="C219" s="189"/>
      <c r="D219" s="192" t="s">
        <v>11</v>
      </c>
      <c r="E219" s="192" t="s">
        <v>12</v>
      </c>
      <c r="F219" s="192" t="s">
        <v>13</v>
      </c>
      <c r="G219" s="193"/>
      <c r="H219" s="192" t="s">
        <v>14</v>
      </c>
      <c r="I219" s="192" t="s">
        <v>15</v>
      </c>
      <c r="J219" s="192" t="s">
        <v>16</v>
      </c>
      <c r="K219" s="192" t="s">
        <v>72</v>
      </c>
      <c r="L219" s="192" t="s">
        <v>17</v>
      </c>
      <c r="M219" s="192" t="s">
        <v>18</v>
      </c>
      <c r="N219" s="192" t="s">
        <v>19</v>
      </c>
      <c r="O219" s="192" t="s">
        <v>20</v>
      </c>
    </row>
    <row r="220" spans="1:15" x14ac:dyDescent="0.25">
      <c r="A220" s="194">
        <v>1</v>
      </c>
      <c r="B220" s="194">
        <v>2</v>
      </c>
      <c r="C220" s="194">
        <v>3</v>
      </c>
      <c r="D220" s="194">
        <v>4</v>
      </c>
      <c r="E220" s="194">
        <v>5</v>
      </c>
      <c r="F220" s="194">
        <v>6</v>
      </c>
      <c r="G220" s="194">
        <v>7</v>
      </c>
      <c r="H220" s="194">
        <v>8</v>
      </c>
      <c r="I220" s="194">
        <v>9</v>
      </c>
      <c r="J220" s="194">
        <v>10</v>
      </c>
      <c r="K220" s="194">
        <v>11</v>
      </c>
      <c r="L220" s="194">
        <v>12</v>
      </c>
      <c r="M220" s="194">
        <v>13</v>
      </c>
      <c r="N220" s="194">
        <v>14</v>
      </c>
      <c r="O220" s="194">
        <v>15</v>
      </c>
    </row>
    <row r="221" spans="1:15" x14ac:dyDescent="0.25">
      <c r="A221" s="194"/>
      <c r="B221" s="195" t="s">
        <v>21</v>
      </c>
      <c r="C221" s="196"/>
      <c r="D221" s="196"/>
      <c r="E221" s="196"/>
      <c r="F221" s="196"/>
      <c r="G221" s="196"/>
      <c r="H221" s="196"/>
      <c r="I221" s="196"/>
      <c r="J221" s="196"/>
      <c r="K221" s="196"/>
      <c r="L221" s="196"/>
      <c r="M221" s="196"/>
      <c r="N221" s="196"/>
      <c r="O221" s="196"/>
    </row>
    <row r="222" spans="1:15" ht="60" x14ac:dyDescent="0.25">
      <c r="A222" s="194" t="s">
        <v>22</v>
      </c>
      <c r="B222" s="106" t="s">
        <v>66</v>
      </c>
      <c r="C222" s="65">
        <v>180</v>
      </c>
      <c r="D222" s="66">
        <v>4.13</v>
      </c>
      <c r="E222" s="66">
        <v>8</v>
      </c>
      <c r="F222" s="66">
        <v>26.4</v>
      </c>
      <c r="G222" s="66">
        <v>194.4</v>
      </c>
      <c r="H222" s="66">
        <v>0.16</v>
      </c>
      <c r="I222" s="66">
        <v>13.6</v>
      </c>
      <c r="J222" s="66">
        <v>42.8</v>
      </c>
      <c r="K222" s="66">
        <v>0</v>
      </c>
      <c r="L222" s="66">
        <v>52</v>
      </c>
      <c r="M222" s="66">
        <v>38</v>
      </c>
      <c r="N222" s="66">
        <v>1.4</v>
      </c>
      <c r="O222" s="196">
        <v>112</v>
      </c>
    </row>
    <row r="223" spans="1:15" x14ac:dyDescent="0.25">
      <c r="A223" s="194" t="s">
        <v>24</v>
      </c>
      <c r="B223" s="197" t="s">
        <v>95</v>
      </c>
      <c r="C223" s="194">
        <v>90</v>
      </c>
      <c r="D223" s="196">
        <v>15.7</v>
      </c>
      <c r="E223" s="196">
        <v>20.3</v>
      </c>
      <c r="F223" s="196">
        <v>15.41</v>
      </c>
      <c r="G223" s="196">
        <v>306</v>
      </c>
      <c r="H223" s="196">
        <v>0.04</v>
      </c>
      <c r="I223" s="196">
        <v>0.16</v>
      </c>
      <c r="J223" s="196"/>
      <c r="K223" s="196"/>
      <c r="L223" s="196">
        <v>45.77</v>
      </c>
      <c r="M223" s="196">
        <v>27.29</v>
      </c>
      <c r="N223" s="196">
        <v>1.72</v>
      </c>
      <c r="O223" s="196">
        <f>SUM(D223:N223)</f>
        <v>432.39000000000004</v>
      </c>
    </row>
    <row r="224" spans="1:15" x14ac:dyDescent="0.25">
      <c r="A224" s="194" t="s">
        <v>26</v>
      </c>
      <c r="B224" s="198" t="s">
        <v>52</v>
      </c>
      <c r="C224" s="194">
        <v>200</v>
      </c>
      <c r="D224" s="196">
        <v>6</v>
      </c>
      <c r="E224" s="196">
        <v>0.2</v>
      </c>
      <c r="F224" s="196">
        <v>27</v>
      </c>
      <c r="G224" s="196">
        <v>111</v>
      </c>
      <c r="H224" s="196">
        <v>0.01</v>
      </c>
      <c r="I224" s="196">
        <v>80</v>
      </c>
      <c r="J224" s="196"/>
      <c r="K224" s="196"/>
      <c r="L224" s="196">
        <v>11.09</v>
      </c>
      <c r="M224" s="196">
        <v>2.96</v>
      </c>
      <c r="N224" s="196">
        <v>0.56999999999999995</v>
      </c>
      <c r="O224" s="196">
        <f>SUM(D224:N224)</f>
        <v>238.82999999999998</v>
      </c>
    </row>
    <row r="225" spans="1:15" ht="135" x14ac:dyDescent="0.25">
      <c r="A225" s="194" t="s">
        <v>28</v>
      </c>
      <c r="B225" s="199" t="s">
        <v>29</v>
      </c>
      <c r="C225" s="194">
        <v>50</v>
      </c>
      <c r="D225" s="196">
        <v>4.05</v>
      </c>
      <c r="E225" s="196">
        <v>0.7</v>
      </c>
      <c r="F225" s="196">
        <v>26.55</v>
      </c>
      <c r="G225" s="196">
        <v>129</v>
      </c>
      <c r="H225" s="200">
        <v>1.7000000000000001E-2</v>
      </c>
      <c r="I225" s="200">
        <v>1.4999999999999999E-2</v>
      </c>
      <c r="J225" s="196"/>
      <c r="K225" s="196"/>
      <c r="L225" s="196">
        <v>10</v>
      </c>
      <c r="M225" s="196">
        <v>7</v>
      </c>
      <c r="N225" s="196">
        <v>0.55000000000000004</v>
      </c>
      <c r="O225" s="196">
        <f>SUM(D225:N225)</f>
        <v>177.88200000000001</v>
      </c>
    </row>
    <row r="226" spans="1:15" ht="15.75" x14ac:dyDescent="0.25">
      <c r="A226" s="194"/>
      <c r="B226" s="201" t="s">
        <v>30</v>
      </c>
      <c r="C226" s="202">
        <f t="shared" ref="C226:O226" si="28">SUM(C222:C225)</f>
        <v>520</v>
      </c>
      <c r="D226" s="202">
        <f t="shared" si="28"/>
        <v>29.88</v>
      </c>
      <c r="E226" s="202">
        <f t="shared" si="28"/>
        <v>29.2</v>
      </c>
      <c r="F226" s="202">
        <f t="shared" si="28"/>
        <v>95.36</v>
      </c>
      <c r="G226" s="202">
        <f t="shared" si="28"/>
        <v>740.4</v>
      </c>
      <c r="H226" s="202">
        <f t="shared" si="28"/>
        <v>0.22700000000000004</v>
      </c>
      <c r="I226" s="202">
        <f t="shared" si="28"/>
        <v>93.775000000000006</v>
      </c>
      <c r="J226" s="202">
        <f t="shared" si="28"/>
        <v>42.8</v>
      </c>
      <c r="K226" s="202">
        <f t="shared" si="28"/>
        <v>0</v>
      </c>
      <c r="L226" s="202">
        <f t="shared" si="28"/>
        <v>118.86000000000001</v>
      </c>
      <c r="M226" s="202">
        <f t="shared" si="28"/>
        <v>75.249999999999986</v>
      </c>
      <c r="N226" s="202">
        <f t="shared" si="28"/>
        <v>4.24</v>
      </c>
      <c r="O226" s="202">
        <f t="shared" si="28"/>
        <v>961.10200000000009</v>
      </c>
    </row>
    <row r="227" spans="1:15" x14ac:dyDescent="0.25">
      <c r="A227" s="194"/>
      <c r="B227" s="195" t="s">
        <v>31</v>
      </c>
      <c r="C227" s="197"/>
      <c r="D227" s="197"/>
      <c r="E227" s="197"/>
      <c r="F227" s="197"/>
      <c r="G227" s="197"/>
      <c r="H227" s="197"/>
      <c r="I227" s="197"/>
      <c r="J227" s="197"/>
      <c r="K227" s="197"/>
      <c r="L227" s="197"/>
      <c r="M227" s="197"/>
      <c r="N227" s="197"/>
      <c r="O227" s="197"/>
    </row>
    <row r="228" spans="1:15" ht="105" x14ac:dyDescent="0.25">
      <c r="A228" s="194" t="s">
        <v>22</v>
      </c>
      <c r="B228" s="180" t="s">
        <v>96</v>
      </c>
      <c r="C228" s="87">
        <v>200</v>
      </c>
      <c r="D228" s="89">
        <v>6.2</v>
      </c>
      <c r="E228" s="89">
        <v>3.4</v>
      </c>
      <c r="F228" s="89">
        <v>25.1</v>
      </c>
      <c r="G228" s="89">
        <v>159.1</v>
      </c>
      <c r="H228" s="89">
        <v>0.17</v>
      </c>
      <c r="I228" s="89">
        <v>3.7</v>
      </c>
      <c r="J228" s="89"/>
      <c r="K228" s="89"/>
      <c r="L228" s="89">
        <v>25.7</v>
      </c>
      <c r="M228" s="89">
        <v>31.8</v>
      </c>
      <c r="N228" s="89">
        <v>1.8</v>
      </c>
      <c r="O228" s="196"/>
    </row>
    <row r="229" spans="1:15" ht="75" x14ac:dyDescent="0.25">
      <c r="A229" s="194" t="s">
        <v>24</v>
      </c>
      <c r="B229" s="180" t="s">
        <v>40</v>
      </c>
      <c r="C229" s="87">
        <v>150</v>
      </c>
      <c r="D229" s="89">
        <v>5.4</v>
      </c>
      <c r="E229" s="89">
        <v>3.9</v>
      </c>
      <c r="F229" s="89">
        <v>32.799999999999997</v>
      </c>
      <c r="G229" s="89">
        <v>191.66</v>
      </c>
      <c r="H229" s="89">
        <v>5.8000000000000003E-2</v>
      </c>
      <c r="I229" s="89">
        <v>0</v>
      </c>
      <c r="J229" s="89">
        <v>22.1</v>
      </c>
      <c r="K229" s="89"/>
      <c r="L229" s="89">
        <v>9.4</v>
      </c>
      <c r="M229" s="89">
        <v>9.4</v>
      </c>
      <c r="N229" s="89">
        <v>0.76</v>
      </c>
      <c r="O229" s="89">
        <v>41.2</v>
      </c>
    </row>
    <row r="230" spans="1:15" ht="75" x14ac:dyDescent="0.25">
      <c r="A230" s="194" t="s">
        <v>26</v>
      </c>
      <c r="B230" s="172" t="s">
        <v>88</v>
      </c>
      <c r="C230" s="173">
        <v>90</v>
      </c>
      <c r="D230" s="174">
        <v>11.37</v>
      </c>
      <c r="E230" s="174">
        <v>11.5</v>
      </c>
      <c r="F230" s="174">
        <v>2.59</v>
      </c>
      <c r="G230" s="174">
        <v>171.31</v>
      </c>
      <c r="H230" s="174">
        <v>0.03</v>
      </c>
      <c r="I230" s="174">
        <v>1.02</v>
      </c>
      <c r="J230" s="174">
        <v>23.04</v>
      </c>
      <c r="K230" s="174"/>
      <c r="L230" s="174">
        <v>10.119999999999999</v>
      </c>
      <c r="M230" s="174">
        <v>16</v>
      </c>
      <c r="N230" s="174">
        <v>1.58</v>
      </c>
      <c r="O230" s="174">
        <v>119.7</v>
      </c>
    </row>
    <row r="231" spans="1:15" x14ac:dyDescent="0.25">
      <c r="A231" s="194" t="s">
        <v>28</v>
      </c>
      <c r="B231" s="197" t="s">
        <v>34</v>
      </c>
      <c r="C231" s="194">
        <v>200</v>
      </c>
      <c r="D231" s="196">
        <v>0.1</v>
      </c>
      <c r="E231" s="196">
        <v>0</v>
      </c>
      <c r="F231" s="196">
        <v>9.1</v>
      </c>
      <c r="G231" s="196">
        <v>35</v>
      </c>
      <c r="H231" s="196">
        <v>0</v>
      </c>
      <c r="I231" s="196">
        <v>0.04</v>
      </c>
      <c r="J231" s="196">
        <v>0.3</v>
      </c>
      <c r="K231" s="196"/>
      <c r="L231" s="196">
        <v>0.26</v>
      </c>
      <c r="M231" s="196">
        <v>0</v>
      </c>
      <c r="N231" s="196">
        <v>0.03</v>
      </c>
      <c r="O231" s="196">
        <v>7.2</v>
      </c>
    </row>
    <row r="232" spans="1:15" ht="135" x14ac:dyDescent="0.25">
      <c r="A232" s="194" t="s">
        <v>47</v>
      </c>
      <c r="B232" s="199" t="s">
        <v>29</v>
      </c>
      <c r="C232" s="194">
        <v>80</v>
      </c>
      <c r="D232" s="196">
        <v>6.48</v>
      </c>
      <c r="E232" s="196">
        <v>1.1200000000000001</v>
      </c>
      <c r="F232" s="196">
        <v>42.48</v>
      </c>
      <c r="G232" s="196">
        <v>206.4</v>
      </c>
      <c r="H232" s="200">
        <v>2.7E-2</v>
      </c>
      <c r="I232" s="200">
        <v>2.4E-2</v>
      </c>
      <c r="J232" s="196"/>
      <c r="K232" s="196"/>
      <c r="L232" s="196">
        <v>16</v>
      </c>
      <c r="M232" s="196">
        <v>11.2</v>
      </c>
      <c r="N232" s="196">
        <v>0.88</v>
      </c>
      <c r="O232" s="196"/>
    </row>
    <row r="233" spans="1:15" ht="15.75" x14ac:dyDescent="0.25">
      <c r="A233" s="194"/>
      <c r="B233" s="201" t="s">
        <v>36</v>
      </c>
      <c r="C233" s="192">
        <f t="shared" ref="C233:O233" si="29">SUM(C228:C232)</f>
        <v>720</v>
      </c>
      <c r="D233" s="192">
        <f t="shared" si="29"/>
        <v>29.55</v>
      </c>
      <c r="E233" s="192">
        <f t="shared" si="29"/>
        <v>19.920000000000002</v>
      </c>
      <c r="F233" s="192">
        <f t="shared" si="29"/>
        <v>112.07</v>
      </c>
      <c r="G233" s="192">
        <f t="shared" si="29"/>
        <v>763.46999999999991</v>
      </c>
      <c r="H233" s="192">
        <f t="shared" si="29"/>
        <v>0.28500000000000003</v>
      </c>
      <c r="I233" s="192">
        <f t="shared" si="29"/>
        <v>4.7840000000000007</v>
      </c>
      <c r="J233" s="192">
        <f t="shared" si="29"/>
        <v>45.44</v>
      </c>
      <c r="K233" s="192">
        <f t="shared" si="29"/>
        <v>0</v>
      </c>
      <c r="L233" s="192">
        <f t="shared" si="29"/>
        <v>61.48</v>
      </c>
      <c r="M233" s="192">
        <f t="shared" si="29"/>
        <v>68.400000000000006</v>
      </c>
      <c r="N233" s="192">
        <f t="shared" si="29"/>
        <v>5.0500000000000007</v>
      </c>
      <c r="O233" s="192">
        <f t="shared" si="29"/>
        <v>168.1</v>
      </c>
    </row>
    <row r="234" spans="1:15" ht="17.25" x14ac:dyDescent="0.3">
      <c r="A234" s="194"/>
      <c r="B234" s="203" t="s">
        <v>37</v>
      </c>
      <c r="C234" s="204"/>
      <c r="D234" s="205">
        <f t="shared" ref="D234:O234" si="30">D226+D233</f>
        <v>59.43</v>
      </c>
      <c r="E234" s="205">
        <f t="shared" si="30"/>
        <v>49.120000000000005</v>
      </c>
      <c r="F234" s="205">
        <f t="shared" si="30"/>
        <v>207.43</v>
      </c>
      <c r="G234" s="205">
        <f t="shared" si="30"/>
        <v>1503.87</v>
      </c>
      <c r="H234" s="205">
        <f t="shared" si="30"/>
        <v>0.51200000000000001</v>
      </c>
      <c r="I234" s="205">
        <f t="shared" si="30"/>
        <v>98.559000000000012</v>
      </c>
      <c r="J234" s="205">
        <f t="shared" si="30"/>
        <v>88.24</v>
      </c>
      <c r="K234" s="205">
        <f t="shared" si="30"/>
        <v>0</v>
      </c>
      <c r="L234" s="205">
        <f t="shared" si="30"/>
        <v>180.34</v>
      </c>
      <c r="M234" s="205">
        <f t="shared" si="30"/>
        <v>143.64999999999998</v>
      </c>
      <c r="N234" s="205">
        <f t="shared" si="30"/>
        <v>9.2900000000000009</v>
      </c>
      <c r="O234" s="205">
        <f t="shared" si="30"/>
        <v>1129.202</v>
      </c>
    </row>
  </sheetData>
  <mergeCells count="110">
    <mergeCell ref="H218:K218"/>
    <mergeCell ref="L218:O218"/>
    <mergeCell ref="L194:O194"/>
    <mergeCell ref="J213:M213"/>
    <mergeCell ref="I214:N214"/>
    <mergeCell ref="I215:N215"/>
    <mergeCell ref="A217:O217"/>
    <mergeCell ref="A218:A219"/>
    <mergeCell ref="B218:B219"/>
    <mergeCell ref="C218:C219"/>
    <mergeCell ref="D218:F218"/>
    <mergeCell ref="G218:G219"/>
    <mergeCell ref="A194:A195"/>
    <mergeCell ref="B194:B195"/>
    <mergeCell ref="C194:C195"/>
    <mergeCell ref="D194:F194"/>
    <mergeCell ref="G194:G195"/>
    <mergeCell ref="H194:K194"/>
    <mergeCell ref="H170:K170"/>
    <mergeCell ref="L170:O170"/>
    <mergeCell ref="J189:M189"/>
    <mergeCell ref="I190:N190"/>
    <mergeCell ref="I191:N191"/>
    <mergeCell ref="A193:O193"/>
    <mergeCell ref="L147:O147"/>
    <mergeCell ref="J165:M165"/>
    <mergeCell ref="I166:N166"/>
    <mergeCell ref="I167:N167"/>
    <mergeCell ref="A169:O169"/>
    <mergeCell ref="A170:A171"/>
    <mergeCell ref="B170:B171"/>
    <mergeCell ref="C170:C171"/>
    <mergeCell ref="D170:F170"/>
    <mergeCell ref="G170:G171"/>
    <mergeCell ref="A147:A148"/>
    <mergeCell ref="B147:B148"/>
    <mergeCell ref="C147:C148"/>
    <mergeCell ref="D147:F147"/>
    <mergeCell ref="G147:G148"/>
    <mergeCell ref="H147:K147"/>
    <mergeCell ref="H123:K123"/>
    <mergeCell ref="L123:O123"/>
    <mergeCell ref="J142:M142"/>
    <mergeCell ref="I143:N143"/>
    <mergeCell ref="I144:N144"/>
    <mergeCell ref="A146:O146"/>
    <mergeCell ref="K99:N99"/>
    <mergeCell ref="J118:M118"/>
    <mergeCell ref="I119:N119"/>
    <mergeCell ref="I120:N120"/>
    <mergeCell ref="A122:O122"/>
    <mergeCell ref="A123:A124"/>
    <mergeCell ref="B123:B124"/>
    <mergeCell ref="C123:C124"/>
    <mergeCell ref="D123:F123"/>
    <mergeCell ref="G123:G124"/>
    <mergeCell ref="A99:A100"/>
    <mergeCell ref="B99:B100"/>
    <mergeCell ref="C99:C100"/>
    <mergeCell ref="D99:F99"/>
    <mergeCell ref="G99:G100"/>
    <mergeCell ref="H99:J99"/>
    <mergeCell ref="H76:J76"/>
    <mergeCell ref="K76:N76"/>
    <mergeCell ref="J94:L94"/>
    <mergeCell ref="I95:M95"/>
    <mergeCell ref="I96:M96"/>
    <mergeCell ref="A98:N98"/>
    <mergeCell ref="K53:N53"/>
    <mergeCell ref="J71:L71"/>
    <mergeCell ref="I72:M72"/>
    <mergeCell ref="I73:M73"/>
    <mergeCell ref="A75:N75"/>
    <mergeCell ref="A76:A77"/>
    <mergeCell ref="B76:B77"/>
    <mergeCell ref="C76:C77"/>
    <mergeCell ref="D76:F76"/>
    <mergeCell ref="G76:G77"/>
    <mergeCell ref="A53:A54"/>
    <mergeCell ref="B53:B54"/>
    <mergeCell ref="C53:C54"/>
    <mergeCell ref="D53:F53"/>
    <mergeCell ref="G53:G54"/>
    <mergeCell ref="H53:J53"/>
    <mergeCell ref="H29:J29"/>
    <mergeCell ref="K29:N29"/>
    <mergeCell ref="J48:L48"/>
    <mergeCell ref="I49:M49"/>
    <mergeCell ref="I50:M50"/>
    <mergeCell ref="A52:N52"/>
    <mergeCell ref="K7:N7"/>
    <mergeCell ref="J24:L24"/>
    <mergeCell ref="I25:M25"/>
    <mergeCell ref="I26:M26"/>
    <mergeCell ref="A28:N28"/>
    <mergeCell ref="A29:A30"/>
    <mergeCell ref="B29:B30"/>
    <mergeCell ref="C29:C30"/>
    <mergeCell ref="D29:F29"/>
    <mergeCell ref="G29:G30"/>
    <mergeCell ref="J2:L2"/>
    <mergeCell ref="I3:M3"/>
    <mergeCell ref="I4:M4"/>
    <mergeCell ref="A6:N6"/>
    <mergeCell ref="A7:A8"/>
    <mergeCell ref="B7:B8"/>
    <mergeCell ref="C7:C8"/>
    <mergeCell ref="D7:F7"/>
    <mergeCell ref="G7:G8"/>
    <mergeCell ref="H7:J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2024-09-24T06:13:22Z</dcterms:modified>
</cp:coreProperties>
</file>